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 activeTab="1"/>
  </bookViews>
  <sheets>
    <sheet name="P 107  O ESPORTE E LAZER É VIDA" sheetId="1" r:id="rId1"/>
    <sheet name="P 0126 M. AMBIEN SUST LDO 2011 " sheetId="10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48" i="10"/>
  <c r="N27"/>
  <c r="M27"/>
  <c r="L27"/>
  <c r="K27"/>
  <c r="J27"/>
  <c r="O25"/>
  <c r="O24"/>
  <c r="O23"/>
  <c r="O27" s="1"/>
  <c r="F23"/>
  <c r="A1"/>
  <c r="A48" i="1" l="1"/>
  <c r="N27"/>
  <c r="M27"/>
  <c r="L27"/>
  <c r="K27"/>
  <c r="J27"/>
  <c r="O26"/>
  <c r="O25"/>
  <c r="F25"/>
  <c r="O24"/>
  <c r="O23"/>
  <c r="O27" s="1"/>
</calcChain>
</file>

<file path=xl/sharedStrings.xml><?xml version="1.0" encoding="utf-8"?>
<sst xmlns="http://schemas.openxmlformats.org/spreadsheetml/2006/main" count="113" uniqueCount="89">
  <si>
    <t>Plano Plurianual - PPA</t>
  </si>
  <si>
    <t>Diretrizes, Objetivos e Metas</t>
  </si>
  <si>
    <t>Período 2010-2013</t>
  </si>
  <si>
    <t>DESCRIÇÃO DAS AÇÕES</t>
  </si>
  <si>
    <t>Ação</t>
  </si>
  <si>
    <t>Produto</t>
  </si>
  <si>
    <t>Unidade de Medida</t>
  </si>
  <si>
    <t>Preço Unitário</t>
  </si>
  <si>
    <t>Meta</t>
  </si>
  <si>
    <t xml:space="preserve">Custo direto previsto para o exercício </t>
  </si>
  <si>
    <t xml:space="preserve">Cód. </t>
  </si>
  <si>
    <t>Título</t>
  </si>
  <si>
    <t>Subtítulo Localizador</t>
  </si>
  <si>
    <t>Ano</t>
  </si>
  <si>
    <t>Qtde Física</t>
  </si>
  <si>
    <t>Fonte de Recursos</t>
  </si>
  <si>
    <t>Total</t>
  </si>
  <si>
    <t>município</t>
  </si>
  <si>
    <t>Total da ação para os exercícios</t>
  </si>
  <si>
    <t>0001</t>
  </si>
  <si>
    <t>unidade</t>
  </si>
  <si>
    <t>Período 2010-2013 Informação Complementar</t>
  </si>
  <si>
    <t>Tipos de Programa: finalísticos</t>
  </si>
  <si>
    <t>Horizonte Temporal: indeterminado</t>
  </si>
  <si>
    <t>Periodicidade: Anual</t>
  </si>
  <si>
    <t>Tipo de Ação: Orçamentária</t>
  </si>
  <si>
    <t>Tipo de Ação: orçamentária</t>
  </si>
  <si>
    <t>Forma de Implementação: direta</t>
  </si>
  <si>
    <t>Indicador (índice) pretendido ao final de cada exercício:</t>
  </si>
  <si>
    <t>Periodicidade: anual</t>
  </si>
  <si>
    <t>Base Geográfica: município</t>
  </si>
  <si>
    <t>Origem de Ação: origem do executivo, projeto de lei orçamentária</t>
  </si>
  <si>
    <t>Base Legal: Lei Orgânica Municipal</t>
  </si>
  <si>
    <t>LDO 2011</t>
  </si>
  <si>
    <r>
      <t>Público-Alvo:</t>
    </r>
    <r>
      <rPr>
        <sz val="10"/>
        <rFont val="Arial"/>
        <family val="2"/>
      </rPr>
      <t xml:space="preserve"> população do município</t>
    </r>
  </si>
  <si>
    <t>m2</t>
  </si>
  <si>
    <t>Tipos de Programa: finalístico</t>
  </si>
  <si>
    <r>
      <t xml:space="preserve">Órgão e Unidade Orçamentária: </t>
    </r>
    <r>
      <rPr>
        <sz val="10"/>
        <rFont val="Arial"/>
        <family val="2"/>
      </rPr>
      <t>05.07 Secretaria Municipal da Educação, Cultura, Esporte e Lazer/ Esporte e Lazer</t>
    </r>
  </si>
  <si>
    <r>
      <t xml:space="preserve">Unidade Administrativa responsável pelo programa:  </t>
    </r>
    <r>
      <rPr>
        <sz val="10"/>
        <rFont val="Arial"/>
        <family val="2"/>
      </rPr>
      <t>Ensino Médio e Superior</t>
    </r>
  </si>
  <si>
    <r>
      <t>Função: 27</t>
    </r>
    <r>
      <rPr>
        <sz val="10"/>
        <rFont val="Arial"/>
        <family val="2"/>
      </rPr>
      <t xml:space="preserve"> Desporto e Lazer</t>
    </r>
  </si>
  <si>
    <r>
      <t xml:space="preserve">Subfunção: </t>
    </r>
    <r>
      <rPr>
        <sz val="10"/>
        <rFont val="Arial"/>
        <family val="2"/>
      </rPr>
      <t>812 Desporto Comunitário</t>
    </r>
  </si>
  <si>
    <r>
      <t>Programa de governo: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0119 O ESPORTE E LAZER É VIDA</t>
    </r>
  </si>
  <si>
    <r>
      <t xml:space="preserve">Descrição dos objetivos do programa: </t>
    </r>
    <r>
      <rPr>
        <sz val="10"/>
        <rFont val="Arial"/>
        <family val="2"/>
      </rPr>
      <t>Estimular a prática de esportes através de campeonatos municipais e intermunicipais,  promovendo  a integração entre as  comunidades, além de melhorias nas quadras poliesportivas e ginásio municipal.</t>
    </r>
  </si>
  <si>
    <r>
      <t>Público-Alvo:</t>
    </r>
    <r>
      <rPr>
        <sz val="10"/>
        <rFont val="Arial"/>
        <family val="2"/>
      </rPr>
      <t xml:space="preserve"> cidadão e a comunidade</t>
    </r>
  </si>
  <si>
    <r>
      <t xml:space="preserve">Nome do Indicador estabelecido no plano plurianual:  </t>
    </r>
    <r>
      <rPr>
        <sz val="10"/>
        <rFont val="Arial"/>
        <family val="2"/>
      </rPr>
      <t>Taxa da População atendida</t>
    </r>
  </si>
  <si>
    <r>
      <t xml:space="preserve">Unidade de medida do indicador de desempenho: </t>
    </r>
    <r>
      <rPr>
        <sz val="10"/>
        <rFont val="Arial"/>
        <family val="2"/>
      </rPr>
      <t>percentual</t>
    </r>
  </si>
  <si>
    <r>
      <t xml:space="preserve">Indicador (índice) mais recente: </t>
    </r>
    <r>
      <rPr>
        <sz val="10"/>
        <rFont val="Arial"/>
        <family val="2"/>
      </rPr>
      <t>Data _</t>
    </r>
    <r>
      <rPr>
        <u/>
        <sz val="10"/>
        <rFont val="Arial"/>
        <family val="2"/>
      </rPr>
      <t>31</t>
    </r>
    <r>
      <rPr>
        <sz val="10"/>
        <rFont val="Arial"/>
        <family val="2"/>
      </rPr>
      <t>_ /</t>
    </r>
    <r>
      <rPr>
        <u/>
        <sz val="10"/>
        <rFont val="Arial"/>
        <family val="2"/>
      </rPr>
      <t>_12</t>
    </r>
    <r>
      <rPr>
        <sz val="10"/>
        <rFont val="Arial"/>
        <family val="2"/>
      </rPr>
      <t>___/_</t>
    </r>
    <r>
      <rPr>
        <u/>
        <sz val="10"/>
        <rFont val="Arial"/>
        <family val="2"/>
      </rPr>
      <t>2008</t>
    </r>
    <r>
      <rPr>
        <sz val="10"/>
        <rFont val="Arial"/>
        <family val="2"/>
      </rPr>
      <t xml:space="preserve">__  </t>
    </r>
    <r>
      <rPr>
        <b/>
        <sz val="10"/>
        <rFont val="Arial"/>
        <family val="2"/>
      </rPr>
      <t xml:space="preserve">            Índice inicial: </t>
    </r>
    <r>
      <rPr>
        <sz val="10"/>
        <rFont val="Arial"/>
        <family val="2"/>
      </rPr>
      <t xml:space="preserve"> 20%</t>
    </r>
  </si>
  <si>
    <t xml:space="preserve">Problema:  Necessidade de realizar atividades esportivas que integram as comunidades. </t>
  </si>
  <si>
    <t>Justificativa: necessita-se  promover  ações que desperte o interesse da comunidade para a prática esportiva.</t>
  </si>
  <si>
    <t>Objetivo Setorial Associado: comunidade local</t>
  </si>
  <si>
    <t>Estratégia de Implementação do Programa: disponibilizará recursos para realizar atividades esportivas e  lazer.</t>
  </si>
  <si>
    <t>Fonte: SMEC</t>
  </si>
  <si>
    <t>Base Geográfica: Boa Vista do Cadeado</t>
  </si>
  <si>
    <t>Fórmula de Cálculo: Considerou-se  a frequência da população no ginásio para prática esportiva.</t>
  </si>
  <si>
    <t>Finalidade: manter ações que envolva o esporte e lazer</t>
  </si>
  <si>
    <t>Descrição: manter ações que ampliam a prática de esporte na comunidade</t>
  </si>
  <si>
    <t>Detalhamento da Implementação: Através do orçamento do município para ampliar a prática  do esporte e lazer no município.</t>
  </si>
  <si>
    <t>Origem de Ação: poder executivo</t>
  </si>
  <si>
    <t>Base Legal: Lei Orgânica Municipal.</t>
  </si>
  <si>
    <t xml:space="preserve">Construção de quadras </t>
  </si>
  <si>
    <t>esportivas nas comunidades</t>
  </si>
  <si>
    <t>quadras</t>
  </si>
  <si>
    <t>ação: Construção de quadras esportivas nas comunidades</t>
  </si>
  <si>
    <t>Especificação do Produto: projeto de implantação</t>
  </si>
  <si>
    <r>
      <t xml:space="preserve">Órgão e Unidade Orçamentária: </t>
    </r>
    <r>
      <rPr>
        <sz val="10"/>
        <rFont val="Arial"/>
        <family val="2"/>
      </rPr>
      <t>06.03  Secretaria Municipal da Agricultura, Pecuária, Turismo , Meio Ambiente, Industria e Comercio/Fundo Municipal do Meio Ambiente</t>
    </r>
  </si>
  <si>
    <r>
      <t xml:space="preserve">Unidade Administrativa responsável pelo programa:  </t>
    </r>
    <r>
      <rPr>
        <sz val="10"/>
        <rFont val="Arial"/>
        <family val="2"/>
      </rPr>
      <t>meio ambiente</t>
    </r>
  </si>
  <si>
    <r>
      <t xml:space="preserve">Função: </t>
    </r>
    <r>
      <rPr>
        <sz val="10"/>
        <rFont val="Arial"/>
        <family val="2"/>
      </rPr>
      <t>18 Gestão Ambiental</t>
    </r>
  </si>
  <si>
    <r>
      <t xml:space="preserve">Subfunção: </t>
    </r>
    <r>
      <rPr>
        <sz val="10"/>
        <rFont val="Arial"/>
        <family val="2"/>
      </rPr>
      <t>542 Controle Ambiental</t>
    </r>
  </si>
  <si>
    <r>
      <t xml:space="preserve">Programa de governo: </t>
    </r>
    <r>
      <rPr>
        <i/>
        <sz val="10"/>
        <rFont val="Arial"/>
        <family val="2"/>
      </rPr>
      <t>0126 MEIO AMBIENTE SUSTENTÁVEL</t>
    </r>
  </si>
  <si>
    <r>
      <t xml:space="preserve">Descrição dos objetivos do programa: </t>
    </r>
    <r>
      <rPr>
        <sz val="10"/>
        <rFont val="Arial"/>
        <family val="2"/>
      </rPr>
      <t xml:space="preserve">promover ações ecológicas, a médio e longo prazo, que possibilitem práticas que não agridam o meio ambiente. </t>
    </r>
  </si>
  <si>
    <r>
      <t xml:space="preserve">Nome do Indicador estabelecido no plano plurianual: </t>
    </r>
    <r>
      <rPr>
        <sz val="10"/>
        <rFont val="Arial"/>
        <family val="2"/>
      </rPr>
      <t>famílias atendidas</t>
    </r>
  </si>
  <si>
    <r>
      <t xml:space="preserve">Unidade de medida do indicador de desempenho: </t>
    </r>
    <r>
      <rPr>
        <sz val="10"/>
        <rFont val="Arial"/>
        <family val="2"/>
      </rPr>
      <t>número de famílias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</si>
  <si>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162</t>
    </r>
  </si>
  <si>
    <t xml:space="preserve">Central de Triagem de resíduos </t>
  </si>
  <si>
    <t>região</t>
  </si>
  <si>
    <t>central de</t>
  </si>
  <si>
    <t>urbanos e aterro sanitário</t>
  </si>
  <si>
    <t>triagem</t>
  </si>
  <si>
    <t>Problema: ações não licenciadas na unidade do meio ambiente, impossibilitando a fiscalização e prestação de serviços a comunidade</t>
  </si>
  <si>
    <t>Justificativa:  atender a comunidade com licenciamento ambiental em  conformidade com  a lei, efetuar fiscalização e  limpeza de resíduos sólidos.</t>
  </si>
  <si>
    <t>Objetivo Setorial Associado: comunidade local e regional</t>
  </si>
  <si>
    <t xml:space="preserve">Estratégia de Implementação do Programa: realizar o licenciamento ambiental e fiscalização no município, além de realizar a limpeza de resíduos sólidos. </t>
  </si>
  <si>
    <t>Fonte: Secretaria Municipal de Meio Ambiente, Fepam e IBAMA</t>
  </si>
  <si>
    <t>Fórmula de Cálculo:  No universo 822 famílias do município,atendemos 185,conforme registros da secretaria.</t>
  </si>
  <si>
    <t>ação: Central de Triagem de resíduos sólidos urbanos e aterro saniário</t>
  </si>
  <si>
    <t>Finalidade: melhor a coleta de lixo no municípo de boa vista do cadeado em parceria com a região</t>
  </si>
  <si>
    <t>Descrição: através de consórcio, implantar alternavisas para o tratamento do lixo residencial da comunidade.</t>
  </si>
  <si>
    <t>Especificação do Produto:  central de triagem</t>
  </si>
  <si>
    <t>Detalhamento da Implementação: manter ação junto com os municípios da região através do consoricio Cisa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</si>
</sst>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43" fontId="3" fillId="0" borderId="11" xfId="1" applyFont="1" applyBorder="1" applyAlignment="1">
      <alignment horizontal="justify" vertical="top" wrapText="1"/>
    </xf>
    <xf numFmtId="43" fontId="3" fillId="0" borderId="12" xfId="1" applyFont="1" applyBorder="1" applyAlignment="1">
      <alignment vertical="top" wrapText="1"/>
    </xf>
    <xf numFmtId="43" fontId="3" fillId="0" borderId="12" xfId="1" applyFont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43" fontId="3" fillId="2" borderId="12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0" fontId="0" fillId="0" borderId="5" xfId="0" applyBorder="1"/>
    <xf numFmtId="0" fontId="3" fillId="0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3" fillId="0" borderId="1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3" xfId="0" applyBorder="1"/>
    <xf numFmtId="0" fontId="0" fillId="0" borderId="8" xfId="0" applyBorder="1"/>
    <xf numFmtId="0" fontId="0" fillId="0" borderId="11" xfId="0" applyBorder="1"/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 wrapText="1"/>
    </xf>
    <xf numFmtId="0" fontId="9" fillId="0" borderId="11" xfId="0" applyFont="1" applyBorder="1"/>
    <xf numFmtId="0" fontId="9" fillId="0" borderId="5" xfId="0" applyFont="1" applyBorder="1"/>
    <xf numFmtId="1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43" fontId="3" fillId="0" borderId="11" xfId="3" applyFont="1" applyBorder="1" applyAlignment="1">
      <alignment horizontal="justify" vertical="top" wrapText="1"/>
    </xf>
    <xf numFmtId="43" fontId="3" fillId="0" borderId="12" xfId="3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43" fontId="3" fillId="0" borderId="12" xfId="3" applyFont="1" applyBorder="1" applyAlignment="1">
      <alignment horizontal="right" vertical="top" wrapText="1"/>
    </xf>
    <xf numFmtId="0" fontId="9" fillId="0" borderId="3" xfId="0" applyFont="1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justify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right" vertical="top" wrapText="1"/>
    </xf>
    <xf numFmtId="0" fontId="0" fillId="2" borderId="11" xfId="0" applyFill="1" applyBorder="1"/>
    <xf numFmtId="0" fontId="0" fillId="0" borderId="1" xfId="0" applyBorder="1"/>
    <xf numFmtId="0" fontId="0" fillId="0" borderId="2" xfId="0" applyBorder="1"/>
    <xf numFmtId="0" fontId="9" fillId="0" borderId="8" xfId="0" applyFont="1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3" fontId="2" fillId="0" borderId="9" xfId="0" applyNumberFormat="1" applyFont="1" applyBorder="1" applyAlignment="1">
      <alignment horizontal="right" vertical="top" wrapText="1"/>
    </xf>
    <xf numFmtId="43" fontId="2" fillId="0" borderId="11" xfId="0" applyNumberFormat="1" applyFont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43" fontId="3" fillId="2" borderId="9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3" fillId="2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5">
    <cellStyle name="Normal" xfId="0" builtinId="0"/>
    <cellStyle name="Separador de milhares" xfId="1" builtinId="3"/>
    <cellStyle name="Separador de milhares 2" xfId="3"/>
    <cellStyle name="Separador de milhares 3" xfId="4"/>
    <cellStyle name="Separador de milhares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bil1\Meus%20Documentos\OR&#199;AMENTO%20MUNICIPALE%20E%20PROJE&#199;OES\LDO%202010\Anexos%20Diretrizes,%20Objetivos%20e%20Metas%20LDO%202010%20atualizada%20estrutura%20secretarias%20cfe%20or&#231;a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CATEGORIA ECONOMICA"/>
      <sheetName val="PLANILHA POR FONTE RECURSOS"/>
      <sheetName val="INDICE DE PROJETO-ATIVIDADE"/>
      <sheetName val="P 0000 OPERAÇOES ESPECIAIS"/>
      <sheetName val="P 0001 AÇÃO LEGISLATIVA"/>
      <sheetName val="P 0002 GESTÃO DE GOVERNO"/>
      <sheetName val="P 0003 APOIO ADMINISTRATIVO"/>
      <sheetName val="P 0004 CONTROLE DE FINANCEIRO"/>
      <sheetName val="P 0005 ADM E ESTRU PARQ MAQ"/>
      <sheetName val="P 0101 ADMINISTRAÇÃO TRIBUTÁRIA"/>
      <sheetName val="P 0102 ATENÇÃO BÁSICA"/>
      <sheetName val="P 0103 ATENÇÃO MEDIA ALTA COMPL"/>
      <sheetName val="P 0104 ASSIST FARMACEUTICA"/>
      <sheetName val="P 0105 VIGILANCI EPIDEMIOLOGICA"/>
      <sheetName val="P 0106 GESTÃO DO SUS"/>
      <sheetName val="P 0107 ASSISTÊNCIA SOCIAL COMUN"/>
      <sheetName val="P 0108 ASSIS A PCD"/>
      <sheetName val="P 0109 ASS CRIANÇA E ADOLECENTE"/>
      <sheetName val="P 0110 PROTENÇA A CRIANÇA E ADO"/>
      <sheetName val="P 0111 GRUPO DE CONVIVENCIA MEL"/>
      <sheetName val="P 0112 HABITAR BOA VISTA"/>
      <sheetName val="P 0113 ENSINO FUND EDUCAÇÃO BAS"/>
      <sheetName val="P 0114 ENSINO INFANTIL DE 4 A 5"/>
      <sheetName val="P 0115 ACESSO AO ENSINO MÉDIO"/>
      <sheetName val="P 0116 ACESSO AO ENS SUPERIOR"/>
      <sheetName val="P 0117 ACESSO ENSINO PROFISSION"/>
      <sheetName val="P 0118 O DESENV CULTURA DO CADE"/>
      <sheetName val="P 0119 ESPORTE E LAZER É VIDA"/>
      <sheetName val="P 0120 DESENVOL PISICULTURA"/>
      <sheetName val="P 0121 DESENV DO GADO LEITERO"/>
      <sheetName val="P 0122 EXTENSÃO RURAL"/>
      <sheetName val="P 0123 FRUTICULTURA E HORTIGANJ"/>
      <sheetName val="P 0124 EST E MAT PATR AGRICULA"/>
      <sheetName val="P 0125 TURISMO NO CADEADO"/>
      <sheetName val="P 0126 MEIO AMBIENTE"/>
      <sheetName val="P 0127 SERVIÇO DE UTILIDADE PUB"/>
      <sheetName val="P 0128 AGUA POTAVEL AO CIDADÃO"/>
      <sheetName val="P 0129 PAVIMENTAÇÃO DE RUAS"/>
      <sheetName val="P 0130 ESTRADAS VICINAIS"/>
      <sheetName val="P 0131 APOIO COMERCIO"/>
      <sheetName val="P 0132 PARQUE INDUSTRIAL E AGRO"/>
      <sheetName val="P 0133 SANEAMENTO BASICO A CIDA"/>
      <sheetName val="P 9999 RESERVA DE CONTIGÊNCIA"/>
      <sheetName val="RESUMO FONTE DE RECURSO"/>
      <sheetName val="Plan1"/>
      <sheetName val="P 0122 PRODUTOR ASSISTI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Lei de Diretrizes Orçamentária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Lei de Diretrizes Orçamentária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Lei de Diretrizes Orçamentária</v>
          </cell>
        </row>
      </sheetData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workbookViewId="0">
      <selection activeCell="H26" sqref="H26:I26"/>
    </sheetView>
  </sheetViews>
  <sheetFormatPr defaultRowHeight="15"/>
  <cols>
    <col min="1" max="1" width="9.140625" style="6"/>
    <col min="2" max="2" width="26.5703125" style="6" customWidth="1"/>
    <col min="3" max="3" width="10" style="6" customWidth="1"/>
    <col min="4" max="5" width="9.140625" style="6"/>
    <col min="6" max="6" width="11.85546875" style="6" bestFit="1" customWidth="1"/>
    <col min="7" max="8" width="9.140625" style="6"/>
    <col min="9" max="9" width="1.42578125" style="6" customWidth="1"/>
    <col min="10" max="10" width="11" style="6" customWidth="1"/>
    <col min="11" max="11" width="10.42578125" style="6" customWidth="1"/>
    <col min="12" max="13" width="9.140625" style="6"/>
    <col min="14" max="14" width="7.85546875" style="6" customWidth="1"/>
    <col min="15" max="15" width="7.7109375" style="6" customWidth="1"/>
    <col min="16" max="16" width="7.42578125" style="6" customWidth="1"/>
    <col min="17" max="16384" width="9.140625" style="6"/>
  </cols>
  <sheetData>
    <row r="1" spans="1:16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14"/>
    </row>
    <row r="2" spans="1:16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15"/>
    </row>
    <row r="3" spans="1:16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</row>
    <row r="4" spans="1:16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19"/>
    </row>
    <row r="5" spans="1:16" ht="15" customHeight="1">
      <c r="A5" s="80" t="s">
        <v>37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5" customHeight="1">
      <c r="A6" s="80" t="s">
        <v>38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1:16" ht="15" customHeight="1">
      <c r="A7" s="80" t="s">
        <v>39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6" ht="15" customHeight="1">
      <c r="A8" s="80" t="s">
        <v>40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 ht="15" customHeight="1">
      <c r="A9" s="80" t="s">
        <v>41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15" customHeight="1">
      <c r="A10" s="95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</row>
    <row r="11" spans="1:16" ht="15" customHeight="1">
      <c r="A11" s="80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15" customHeight="1">
      <c r="A12" s="95" t="s">
        <v>44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</row>
    <row r="13" spans="1:16" ht="15" customHeight="1">
      <c r="A13" s="95" t="s">
        <v>45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16" ht="15" customHeight="1">
      <c r="A14" s="80" t="s">
        <v>46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ht="15" customHeight="1">
      <c r="A15" s="120" t="s">
        <v>28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40"/>
      <c r="M15" s="12">
        <v>2010</v>
      </c>
      <c r="N15" s="12">
        <v>2011</v>
      </c>
      <c r="O15" s="14">
        <v>2012</v>
      </c>
      <c r="P15" s="44">
        <v>2013</v>
      </c>
    </row>
    <row r="16" spans="1:16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41"/>
      <c r="M16" s="13">
        <v>0.22</v>
      </c>
      <c r="N16" s="13">
        <v>0.25</v>
      </c>
      <c r="O16" s="13">
        <v>0.3</v>
      </c>
      <c r="P16" s="13">
        <v>0.4</v>
      </c>
    </row>
    <row r="17" spans="1:16">
      <c r="A17" s="64"/>
      <c r="B17" s="65"/>
      <c r="C17" s="65"/>
      <c r="D17" s="65"/>
      <c r="E17" s="65"/>
      <c r="F17" s="65"/>
      <c r="G17" s="65"/>
      <c r="H17" s="8"/>
      <c r="I17" s="8"/>
      <c r="J17" s="8"/>
      <c r="K17" s="8"/>
      <c r="L17" s="8"/>
      <c r="M17" s="8"/>
      <c r="N17" s="8"/>
      <c r="O17" s="8"/>
      <c r="P17" s="11"/>
    </row>
    <row r="18" spans="1:16" ht="15" customHeight="1">
      <c r="A18" s="122" t="s">
        <v>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/>
    </row>
    <row r="19" spans="1:16" ht="15" customHeight="1">
      <c r="A19" s="98" t="s">
        <v>4</v>
      </c>
      <c r="B19" s="99"/>
      <c r="C19" s="100"/>
      <c r="D19" s="101" t="s">
        <v>5</v>
      </c>
      <c r="E19" s="103" t="s">
        <v>6</v>
      </c>
      <c r="F19" s="103" t="s">
        <v>7</v>
      </c>
      <c r="G19" s="106" t="s">
        <v>8</v>
      </c>
      <c r="H19" s="107"/>
      <c r="I19" s="108"/>
      <c r="J19" s="106" t="s">
        <v>9</v>
      </c>
      <c r="K19" s="107"/>
      <c r="L19" s="107"/>
      <c r="M19" s="107"/>
      <c r="N19" s="107"/>
      <c r="O19" s="22"/>
      <c r="P19" s="23"/>
    </row>
    <row r="20" spans="1:16" ht="15" customHeight="1">
      <c r="A20" s="103" t="s">
        <v>10</v>
      </c>
      <c r="B20" s="103" t="s">
        <v>11</v>
      </c>
      <c r="C20" s="103" t="s">
        <v>12</v>
      </c>
      <c r="D20" s="102"/>
      <c r="E20" s="104"/>
      <c r="F20" s="104"/>
      <c r="G20" s="109"/>
      <c r="H20" s="110"/>
      <c r="I20" s="111"/>
      <c r="J20" s="24"/>
      <c r="K20" s="24"/>
      <c r="L20" s="24"/>
      <c r="M20" s="24"/>
      <c r="N20" s="24"/>
      <c r="O20" s="24"/>
      <c r="P20" s="25"/>
    </row>
    <row r="21" spans="1:16" ht="15" customHeight="1">
      <c r="A21" s="104"/>
      <c r="B21" s="104"/>
      <c r="C21" s="104"/>
      <c r="D21" s="102"/>
      <c r="E21" s="104"/>
      <c r="F21" s="104"/>
      <c r="G21" s="101" t="s">
        <v>13</v>
      </c>
      <c r="H21" s="106" t="s">
        <v>14</v>
      </c>
      <c r="I21" s="108"/>
      <c r="J21" s="98" t="s">
        <v>15</v>
      </c>
      <c r="K21" s="99"/>
      <c r="L21" s="99"/>
      <c r="M21" s="99"/>
      <c r="N21" s="100"/>
      <c r="O21" s="106" t="s">
        <v>16</v>
      </c>
      <c r="P21" s="108"/>
    </row>
    <row r="22" spans="1:16">
      <c r="A22" s="104"/>
      <c r="B22" s="104"/>
      <c r="C22" s="104"/>
      <c r="D22" s="102"/>
      <c r="E22" s="104"/>
      <c r="F22" s="105"/>
      <c r="G22" s="133"/>
      <c r="H22" s="109"/>
      <c r="I22" s="111"/>
      <c r="J22" s="9">
        <v>1</v>
      </c>
      <c r="K22" s="9"/>
      <c r="L22" s="9"/>
      <c r="M22" s="9"/>
      <c r="N22" s="9"/>
      <c r="O22" s="109"/>
      <c r="P22" s="111"/>
    </row>
    <row r="23" spans="1:16" ht="15.75" customHeight="1">
      <c r="A23" s="34">
        <v>1056</v>
      </c>
      <c r="B23" s="26" t="s">
        <v>59</v>
      </c>
      <c r="C23" s="38" t="s">
        <v>17</v>
      </c>
      <c r="D23" s="26" t="s">
        <v>61</v>
      </c>
      <c r="E23" s="33" t="s">
        <v>35</v>
      </c>
      <c r="F23" s="53"/>
      <c r="G23" s="10">
        <v>2010</v>
      </c>
      <c r="H23" s="112"/>
      <c r="I23" s="113"/>
      <c r="J23" s="54"/>
      <c r="K23" s="15"/>
      <c r="L23" s="16"/>
      <c r="M23" s="16"/>
      <c r="N23" s="16"/>
      <c r="O23" s="125">
        <f>SUM(J23:N23)</f>
        <v>0</v>
      </c>
      <c r="P23" s="126"/>
    </row>
    <row r="24" spans="1:16">
      <c r="A24" s="27"/>
      <c r="B24" s="39" t="s">
        <v>60</v>
      </c>
      <c r="C24" s="35"/>
      <c r="D24" s="39"/>
      <c r="E24" s="30"/>
      <c r="F24" s="53"/>
      <c r="G24" s="10">
        <v>2011</v>
      </c>
      <c r="H24" s="112"/>
      <c r="I24" s="113"/>
      <c r="J24" s="54"/>
      <c r="K24" s="56"/>
      <c r="L24" s="56"/>
      <c r="M24" s="56"/>
      <c r="N24" s="56"/>
      <c r="O24" s="125">
        <f>SUM(J24:N24)</f>
        <v>0</v>
      </c>
      <c r="P24" s="126"/>
    </row>
    <row r="25" spans="1:16">
      <c r="A25" s="28"/>
      <c r="B25" s="39"/>
      <c r="C25" s="36"/>
      <c r="D25" s="28"/>
      <c r="E25" s="31"/>
      <c r="F25" s="53">
        <f>J25/H25</f>
        <v>12.5</v>
      </c>
      <c r="G25" s="10">
        <v>2012</v>
      </c>
      <c r="H25" s="112">
        <v>800</v>
      </c>
      <c r="I25" s="113"/>
      <c r="J25" s="54">
        <v>10000</v>
      </c>
      <c r="K25" s="56"/>
      <c r="L25" s="56"/>
      <c r="M25" s="56"/>
      <c r="N25" s="56"/>
      <c r="O25" s="125">
        <f>SUM(J25:N25)</f>
        <v>10000</v>
      </c>
      <c r="P25" s="126"/>
    </row>
    <row r="26" spans="1:16">
      <c r="A26" s="29"/>
      <c r="B26" s="29"/>
      <c r="C26" s="37"/>
      <c r="D26" s="29"/>
      <c r="E26" s="32"/>
      <c r="F26" s="53"/>
      <c r="G26" s="10">
        <v>2013</v>
      </c>
      <c r="H26" s="112"/>
      <c r="I26" s="113"/>
      <c r="J26" s="54"/>
      <c r="K26" s="56"/>
      <c r="L26" s="56"/>
      <c r="M26" s="56"/>
      <c r="N26" s="56"/>
      <c r="O26" s="125">
        <f>SUM(J26:N26)</f>
        <v>0</v>
      </c>
      <c r="P26" s="126"/>
    </row>
    <row r="27" spans="1:16" ht="15" customHeight="1">
      <c r="A27" s="127" t="s">
        <v>18</v>
      </c>
      <c r="B27" s="128"/>
      <c r="C27" s="128"/>
      <c r="D27" s="128"/>
      <c r="E27" s="128"/>
      <c r="F27" s="129"/>
      <c r="G27" s="129"/>
      <c r="H27" s="129"/>
      <c r="I27" s="130"/>
      <c r="J27" s="17">
        <f>SUM(J23:J26)</f>
        <v>10000</v>
      </c>
      <c r="K27" s="18">
        <f>SUM(K23:K26)</f>
        <v>0</v>
      </c>
      <c r="L27" s="19">
        <f>SUM(L23:L26)</f>
        <v>0</v>
      </c>
      <c r="M27" s="19">
        <f>SUM(M23:M26)</f>
        <v>0</v>
      </c>
      <c r="N27" s="19">
        <f>SUM(N23:N26)</f>
        <v>0</v>
      </c>
      <c r="O27" s="131">
        <f>SUM(O23:P26)</f>
        <v>10000</v>
      </c>
      <c r="P27" s="132"/>
    </row>
    <row r="28" spans="1:16">
      <c r="A28" s="48"/>
      <c r="B28" s="49"/>
      <c r="C28" s="49"/>
      <c r="D28" s="49"/>
      <c r="E28" s="49"/>
      <c r="F28" s="49"/>
      <c r="G28" s="49"/>
      <c r="H28" s="49"/>
      <c r="I28" s="49"/>
      <c r="J28" s="50"/>
      <c r="K28" s="50"/>
      <c r="L28" s="50"/>
      <c r="M28" s="50"/>
      <c r="N28" s="50"/>
      <c r="O28" s="51"/>
      <c r="P28" s="52"/>
    </row>
    <row r="29" spans="1:16" ht="15" customHeight="1">
      <c r="P29" s="7"/>
    </row>
    <row r="30" spans="1:16" ht="15" customHeight="1">
      <c r="P30" s="7"/>
    </row>
    <row r="31" spans="1:16" ht="15" customHeight="1">
      <c r="P31" s="7"/>
    </row>
    <row r="32" spans="1:16" ht="15" customHeight="1">
      <c r="P32" s="7"/>
    </row>
    <row r="33" spans="1:16">
      <c r="P33" s="7"/>
    </row>
    <row r="34" spans="1:16" ht="16.5" customHeight="1">
      <c r="P34" s="7"/>
    </row>
    <row r="35" spans="1:16" ht="15.75" customHeight="1">
      <c r="P35" s="7"/>
    </row>
    <row r="36" spans="1:16">
      <c r="P36" s="7"/>
    </row>
    <row r="37" spans="1:16">
      <c r="P37" s="7"/>
    </row>
    <row r="38" spans="1:16">
      <c r="P38" s="7"/>
    </row>
    <row r="39" spans="1:16">
      <c r="P39" s="7"/>
    </row>
    <row r="40" spans="1:16">
      <c r="P40" s="7"/>
    </row>
    <row r="41" spans="1:16">
      <c r="P41" s="7"/>
    </row>
    <row r="42" spans="1:16">
      <c r="P42" s="7"/>
    </row>
    <row r="43" spans="1:16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42"/>
    </row>
    <row r="44" spans="1:16" ht="15" customHeight="1">
      <c r="A44" s="85" t="s">
        <v>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57"/>
    </row>
    <row r="45" spans="1:16">
      <c r="A45" s="87" t="s">
        <v>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46"/>
    </row>
    <row r="46" spans="1:16">
      <c r="A46" s="89" t="s">
        <v>21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79"/>
    </row>
    <row r="47" spans="1:16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46"/>
    </row>
    <row r="48" spans="1:16">
      <c r="A48" s="80" t="str">
        <f>A9</f>
        <v>Programa de governo: 0119 O ESPORTE E LAZER É VIDA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45"/>
    </row>
    <row r="49" spans="1:16" ht="15" customHeight="1">
      <c r="A49" s="80" t="s">
        <v>47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46"/>
    </row>
    <row r="50" spans="1:16" ht="15" customHeight="1">
      <c r="A50" s="80" t="s">
        <v>48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45"/>
    </row>
    <row r="51" spans="1:16" ht="15" customHeight="1">
      <c r="A51" s="80" t="s">
        <v>49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46"/>
    </row>
    <row r="52" spans="1:16" ht="15" customHeight="1">
      <c r="A52" s="80" t="s">
        <v>22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45"/>
    </row>
    <row r="53" spans="1:16">
      <c r="A53" s="95" t="s">
        <v>23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46"/>
    </row>
    <row r="54" spans="1:16" ht="17.25" customHeight="1">
      <c r="A54" s="80" t="s">
        <v>50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45"/>
    </row>
    <row r="55" spans="1:16">
      <c r="A55" s="80" t="s">
        <v>51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46"/>
    </row>
    <row r="56" spans="1:16">
      <c r="A56" s="80" t="s">
        <v>24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45"/>
    </row>
    <row r="57" spans="1:16">
      <c r="A57" s="80" t="s">
        <v>52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46"/>
    </row>
    <row r="58" spans="1:16" ht="15" customHeight="1">
      <c r="A58" s="80" t="s">
        <v>53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45"/>
    </row>
    <row r="59" spans="1:16">
      <c r="A59" s="61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46"/>
    </row>
    <row r="60" spans="1:16" ht="15" customHeight="1">
      <c r="A60" s="80" t="s">
        <v>62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</row>
    <row r="61" spans="1:16" ht="15" customHeight="1">
      <c r="A61" s="83" t="s">
        <v>54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46"/>
    </row>
    <row r="62" spans="1:16" ht="15" customHeight="1">
      <c r="A62" s="80" t="s">
        <v>55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45"/>
    </row>
    <row r="63" spans="1:16">
      <c r="A63" s="80" t="s">
        <v>63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46"/>
    </row>
    <row r="64" spans="1:16">
      <c r="A64" s="80" t="s">
        <v>25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45"/>
    </row>
    <row r="65" spans="1:16">
      <c r="A65" s="80" t="s">
        <v>27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46"/>
    </row>
    <row r="66" spans="1:16">
      <c r="A66" s="80" t="s">
        <v>56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45"/>
    </row>
    <row r="67" spans="1:16">
      <c r="A67" s="80" t="s">
        <v>57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46"/>
    </row>
    <row r="68" spans="1:16" ht="15" customHeight="1">
      <c r="A68" s="80" t="s">
        <v>58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45"/>
    </row>
    <row r="69" spans="1:16" ht="27.75" customHeight="1"/>
    <row r="70" spans="1:16" ht="15" customHeight="1"/>
    <row r="71" spans="1:16" ht="15" customHeight="1"/>
    <row r="72" spans="1:16" ht="15" customHeight="1"/>
    <row r="73" spans="1:16" ht="15" customHeight="1"/>
    <row r="74" spans="1:16" ht="15" customHeight="1"/>
    <row r="75" spans="1:16" ht="15" customHeight="1"/>
    <row r="78" spans="1:16" ht="31.5" customHeight="1"/>
    <row r="79" spans="1:16" ht="42" customHeight="1"/>
    <row r="80" spans="1:16" ht="15" customHeight="1"/>
    <row r="81" ht="15" customHeight="1"/>
    <row r="82" ht="15" customHeight="1"/>
    <row r="83" ht="15" customHeight="1"/>
    <row r="84" ht="15" customHeight="1"/>
    <row r="85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2" ht="24.75" customHeight="1"/>
    <row r="133" ht="36.7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2" ht="26.25" customHeight="1"/>
    <row r="143" ht="42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2" ht="35.25" customHeight="1"/>
    <row r="153" ht="39.7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2" ht="27" customHeight="1"/>
    <row r="163" ht="39.75" customHeight="1"/>
    <row r="164" ht="17.25" customHeight="1"/>
    <row r="165" ht="15" customHeight="1"/>
    <row r="166" ht="15" customHeight="1"/>
    <row r="167" ht="15" customHeight="1"/>
    <row r="168" ht="15" customHeight="1"/>
    <row r="169" ht="15" customHeight="1"/>
    <row r="172" ht="27.75" customHeight="1"/>
    <row r="173" ht="38.25" customHeight="1"/>
    <row r="174" ht="16.5" customHeight="1"/>
    <row r="175" ht="15" customHeight="1"/>
    <row r="176" ht="15" customHeight="1"/>
    <row r="177" ht="15" customHeight="1"/>
    <row r="178" ht="15" customHeight="1"/>
    <row r="179" ht="15" customHeight="1"/>
  </sheetData>
  <mergeCells count="63">
    <mergeCell ref="A56:O56"/>
    <mergeCell ref="A51:O51"/>
    <mergeCell ref="A52:O52"/>
    <mergeCell ref="A53:O53"/>
    <mergeCell ref="A54:O54"/>
    <mergeCell ref="A55:O55"/>
    <mergeCell ref="J21:N21"/>
    <mergeCell ref="H26:I26"/>
    <mergeCell ref="O26:P26"/>
    <mergeCell ref="A27:I27"/>
    <mergeCell ref="O27:P27"/>
    <mergeCell ref="A20:A22"/>
    <mergeCell ref="B20:B22"/>
    <mergeCell ref="C20:C22"/>
    <mergeCell ref="G21:G22"/>
    <mergeCell ref="H21:I22"/>
    <mergeCell ref="O23:P23"/>
    <mergeCell ref="H24:I24"/>
    <mergeCell ref="O24:P24"/>
    <mergeCell ref="H25:I25"/>
    <mergeCell ref="O25:P25"/>
    <mergeCell ref="A6:P6"/>
    <mergeCell ref="A13:P13"/>
    <mergeCell ref="A14:P14"/>
    <mergeCell ref="A15:K16"/>
    <mergeCell ref="A18:P18"/>
    <mergeCell ref="A1:P1"/>
    <mergeCell ref="A2:P2"/>
    <mergeCell ref="A3:P3"/>
    <mergeCell ref="A4:P4"/>
    <mergeCell ref="A5:P5"/>
    <mergeCell ref="A49:O49"/>
    <mergeCell ref="A50:O50"/>
    <mergeCell ref="A7:P7"/>
    <mergeCell ref="A8:P8"/>
    <mergeCell ref="A9:P9"/>
    <mergeCell ref="A10:P10"/>
    <mergeCell ref="A11:P11"/>
    <mergeCell ref="A12:P12"/>
    <mergeCell ref="A19:C19"/>
    <mergeCell ref="D19:D22"/>
    <mergeCell ref="E19:E22"/>
    <mergeCell ref="F19:F22"/>
    <mergeCell ref="G19:I20"/>
    <mergeCell ref="J19:N19"/>
    <mergeCell ref="O21:P22"/>
    <mergeCell ref="H23:I23"/>
    <mergeCell ref="A44:O44"/>
    <mergeCell ref="A45:O45"/>
    <mergeCell ref="A46:O46"/>
    <mergeCell ref="A47:O47"/>
    <mergeCell ref="A48:O48"/>
    <mergeCell ref="A67:O67"/>
    <mergeCell ref="A68:O68"/>
    <mergeCell ref="A57:O57"/>
    <mergeCell ref="A58:O58"/>
    <mergeCell ref="A60:P60"/>
    <mergeCell ref="A61:O61"/>
    <mergeCell ref="A62:O62"/>
    <mergeCell ref="A63:O63"/>
    <mergeCell ref="A64:O64"/>
    <mergeCell ref="A65:O65"/>
    <mergeCell ref="A66:O66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>
      <selection activeCell="A45" sqref="A45:O45"/>
    </sheetView>
  </sheetViews>
  <sheetFormatPr defaultRowHeight="15"/>
  <cols>
    <col min="2" max="2" width="28.7109375" customWidth="1"/>
    <col min="3" max="3" width="10" customWidth="1"/>
    <col min="9" max="9" width="2.85546875" customWidth="1"/>
    <col min="10" max="10" width="10.42578125" customWidth="1"/>
  </cols>
  <sheetData>
    <row r="1" spans="1:16">
      <c r="A1" s="85" t="str">
        <f>'[1]P 0131 APOIO COMERCIO'!A1:P1</f>
        <v>Lei de Diretrizes Orçamentária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14"/>
    </row>
    <row r="2" spans="1:16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15"/>
    </row>
    <row r="3" spans="1:16">
      <c r="A3" s="116" t="s">
        <v>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</row>
    <row r="4" spans="1:16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19"/>
    </row>
    <row r="5" spans="1:16">
      <c r="A5" s="80" t="s">
        <v>64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>
      <c r="A6" s="80" t="s">
        <v>65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1:16">
      <c r="A7" s="80" t="s">
        <v>66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6">
      <c r="A8" s="80" t="s">
        <v>67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>
      <c r="A9" s="80" t="s">
        <v>68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>
      <c r="A10" s="95" t="s">
        <v>69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</row>
    <row r="11" spans="1:16">
      <c r="A11" s="80" t="s">
        <v>34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>
      <c r="A12" s="95" t="s">
        <v>70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</row>
    <row r="13" spans="1:16">
      <c r="A13" s="95" t="s">
        <v>71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16">
      <c r="A14" s="80" t="s">
        <v>72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121"/>
      <c r="M14" s="81"/>
      <c r="N14" s="81"/>
      <c r="O14" s="81"/>
      <c r="P14" s="82"/>
    </row>
    <row r="15" spans="1:16">
      <c r="A15" s="120" t="s">
        <v>28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40"/>
      <c r="M15" s="12">
        <v>2010</v>
      </c>
      <c r="N15" s="12">
        <v>2011</v>
      </c>
      <c r="O15" s="14">
        <v>2012</v>
      </c>
      <c r="P15" s="44">
        <v>2013</v>
      </c>
    </row>
    <row r="16" spans="1:16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41"/>
      <c r="M16" s="47">
        <v>200</v>
      </c>
      <c r="N16" s="47">
        <v>200</v>
      </c>
      <c r="O16" s="47">
        <v>200</v>
      </c>
      <c r="P16" s="47">
        <v>200</v>
      </c>
    </row>
    <row r="17" spans="1:16">
      <c r="A17" s="64"/>
      <c r="B17" s="65"/>
      <c r="C17" s="65"/>
      <c r="D17" s="65"/>
      <c r="E17" s="65"/>
      <c r="F17" s="65"/>
      <c r="G17" s="65"/>
      <c r="H17" s="8"/>
      <c r="I17" s="8"/>
      <c r="J17" s="8"/>
      <c r="K17" s="8"/>
      <c r="L17" s="8"/>
      <c r="M17" s="8"/>
      <c r="N17" s="8"/>
      <c r="O17" s="8"/>
      <c r="P17" s="11"/>
    </row>
    <row r="18" spans="1:16">
      <c r="A18" s="122" t="s">
        <v>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/>
    </row>
    <row r="19" spans="1:16">
      <c r="A19" s="98" t="s">
        <v>4</v>
      </c>
      <c r="B19" s="99"/>
      <c r="C19" s="100"/>
      <c r="D19" s="101" t="s">
        <v>5</v>
      </c>
      <c r="E19" s="103" t="s">
        <v>6</v>
      </c>
      <c r="F19" s="103" t="s">
        <v>7</v>
      </c>
      <c r="G19" s="106" t="s">
        <v>8</v>
      </c>
      <c r="H19" s="107"/>
      <c r="I19" s="108"/>
      <c r="J19" s="106" t="s">
        <v>9</v>
      </c>
      <c r="K19" s="107"/>
      <c r="L19" s="107"/>
      <c r="M19" s="107"/>
      <c r="N19" s="107"/>
      <c r="O19" s="22"/>
      <c r="P19" s="23"/>
    </row>
    <row r="20" spans="1:16">
      <c r="A20" s="103" t="s">
        <v>10</v>
      </c>
      <c r="B20" s="103" t="s">
        <v>11</v>
      </c>
      <c r="C20" s="103" t="s">
        <v>12</v>
      </c>
      <c r="D20" s="102"/>
      <c r="E20" s="104"/>
      <c r="F20" s="104"/>
      <c r="G20" s="109"/>
      <c r="H20" s="110"/>
      <c r="I20" s="111"/>
      <c r="J20" s="24"/>
      <c r="K20" s="24"/>
      <c r="L20" s="24"/>
      <c r="M20" s="24"/>
      <c r="N20" s="24"/>
      <c r="O20" s="24"/>
      <c r="P20" s="25"/>
    </row>
    <row r="21" spans="1:16">
      <c r="A21" s="104"/>
      <c r="B21" s="104"/>
      <c r="C21" s="104"/>
      <c r="D21" s="102"/>
      <c r="E21" s="104"/>
      <c r="F21" s="104"/>
      <c r="G21" s="101" t="s">
        <v>13</v>
      </c>
      <c r="H21" s="106" t="s">
        <v>14</v>
      </c>
      <c r="I21" s="108"/>
      <c r="J21" s="98" t="s">
        <v>15</v>
      </c>
      <c r="K21" s="99"/>
      <c r="L21" s="99"/>
      <c r="M21" s="99"/>
      <c r="N21" s="100"/>
      <c r="O21" s="106" t="s">
        <v>16</v>
      </c>
      <c r="P21" s="108"/>
    </row>
    <row r="22" spans="1:16">
      <c r="A22" s="104"/>
      <c r="B22" s="104"/>
      <c r="C22" s="104"/>
      <c r="D22" s="102"/>
      <c r="E22" s="104"/>
      <c r="F22" s="105"/>
      <c r="G22" s="133"/>
      <c r="H22" s="109"/>
      <c r="I22" s="111"/>
      <c r="J22" s="43" t="s">
        <v>19</v>
      </c>
      <c r="K22" s="43"/>
      <c r="L22" s="43"/>
      <c r="M22" s="43"/>
      <c r="N22" s="43"/>
      <c r="O22" s="109"/>
      <c r="P22" s="111"/>
    </row>
    <row r="23" spans="1:16" ht="16.5" customHeight="1">
      <c r="A23" s="34">
        <v>1052</v>
      </c>
      <c r="B23" s="26" t="s">
        <v>73</v>
      </c>
      <c r="C23" s="38" t="s">
        <v>74</v>
      </c>
      <c r="D23" s="26" t="s">
        <v>75</v>
      </c>
      <c r="E23" s="33" t="s">
        <v>20</v>
      </c>
      <c r="F23" s="1">
        <f>O23</f>
        <v>7000</v>
      </c>
      <c r="G23" s="10">
        <v>2010</v>
      </c>
      <c r="H23" s="112">
        <v>1</v>
      </c>
      <c r="I23" s="113"/>
      <c r="J23" s="2">
        <v>7000</v>
      </c>
      <c r="K23" s="15"/>
      <c r="L23" s="16"/>
      <c r="M23" s="16"/>
      <c r="N23" s="16"/>
      <c r="O23" s="125">
        <f>SUM(J23:N23)</f>
        <v>7000</v>
      </c>
      <c r="P23" s="126"/>
    </row>
    <row r="24" spans="1:16" ht="18.75" customHeight="1">
      <c r="A24" s="27"/>
      <c r="B24" s="39" t="s">
        <v>76</v>
      </c>
      <c r="C24" s="55"/>
      <c r="D24" s="39" t="s">
        <v>77</v>
      </c>
      <c r="E24" s="30"/>
      <c r="F24" s="1">
        <v>7000</v>
      </c>
      <c r="G24" s="10">
        <v>2011</v>
      </c>
      <c r="H24" s="112">
        <v>1</v>
      </c>
      <c r="I24" s="113"/>
      <c r="J24" s="2">
        <v>7000</v>
      </c>
      <c r="K24" s="3"/>
      <c r="L24" s="3"/>
      <c r="M24" s="3"/>
      <c r="N24" s="3"/>
      <c r="O24" s="125">
        <f t="shared" ref="O24:O25" si="0">SUM(J24:N24)</f>
        <v>7000</v>
      </c>
      <c r="P24" s="126"/>
    </row>
    <row r="25" spans="1:16">
      <c r="A25" s="28"/>
      <c r="B25" s="28"/>
      <c r="C25" s="36"/>
      <c r="D25" s="28"/>
      <c r="E25" s="31"/>
      <c r="F25" s="1">
        <v>7000</v>
      </c>
      <c r="G25" s="10">
        <v>2012</v>
      </c>
      <c r="H25" s="112">
        <v>1</v>
      </c>
      <c r="I25" s="113"/>
      <c r="J25" s="2">
        <v>7000</v>
      </c>
      <c r="K25" s="3"/>
      <c r="L25" s="3"/>
      <c r="M25" s="3"/>
      <c r="N25" s="3"/>
      <c r="O25" s="125">
        <f t="shared" si="0"/>
        <v>7000</v>
      </c>
      <c r="P25" s="126"/>
    </row>
    <row r="26" spans="1:16">
      <c r="A26" s="29"/>
      <c r="B26" s="29"/>
      <c r="C26" s="37"/>
      <c r="D26" s="29"/>
      <c r="E26" s="32"/>
      <c r="F26" s="1"/>
      <c r="G26" s="10">
        <v>2013</v>
      </c>
      <c r="H26" s="112"/>
      <c r="I26" s="113"/>
      <c r="J26" s="2"/>
      <c r="K26" s="3"/>
      <c r="L26" s="3"/>
      <c r="M26" s="3"/>
      <c r="N26" s="3"/>
      <c r="O26" s="125"/>
      <c r="P26" s="126"/>
    </row>
    <row r="27" spans="1:16">
      <c r="A27" s="127" t="s">
        <v>18</v>
      </c>
      <c r="B27" s="128"/>
      <c r="C27" s="128"/>
      <c r="D27" s="128"/>
      <c r="E27" s="128"/>
      <c r="F27" s="129"/>
      <c r="G27" s="129"/>
      <c r="H27" s="129"/>
      <c r="I27" s="130"/>
      <c r="J27" s="17">
        <f>SUM(J23:J26)</f>
        <v>21000</v>
      </c>
      <c r="K27" s="18">
        <f>SUM(K23:K26)</f>
        <v>0</v>
      </c>
      <c r="L27" s="19">
        <f>SUM(L23:L26)</f>
        <v>0</v>
      </c>
      <c r="M27" s="19">
        <f>SUM(M23:M26)</f>
        <v>0</v>
      </c>
      <c r="N27" s="19">
        <f>SUM(N23:N26)</f>
        <v>0</v>
      </c>
      <c r="O27" s="131">
        <f>SUM(O23:P25)</f>
        <v>21000</v>
      </c>
      <c r="P27" s="142"/>
    </row>
    <row r="28" spans="1:16">
      <c r="A28" s="48"/>
      <c r="B28" s="49"/>
      <c r="C28" s="49"/>
      <c r="D28" s="49"/>
      <c r="E28" s="49"/>
      <c r="F28" s="49"/>
      <c r="G28" s="49"/>
      <c r="H28" s="49"/>
      <c r="I28" s="49"/>
      <c r="J28" s="50"/>
      <c r="K28" s="50"/>
      <c r="L28" s="50"/>
      <c r="M28" s="50"/>
      <c r="N28" s="50"/>
      <c r="O28" s="51"/>
      <c r="P28" s="52"/>
    </row>
    <row r="29" spans="1:16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6">
      <c r="A30" s="140"/>
      <c r="B30" s="140"/>
      <c r="C30" s="140"/>
      <c r="D30" s="140"/>
      <c r="E30" s="141"/>
      <c r="F30" s="141"/>
      <c r="G30" s="140"/>
      <c r="H30" s="140"/>
      <c r="I30" s="140"/>
      <c r="J30" s="140"/>
      <c r="K30" s="140"/>
      <c r="L30" s="140"/>
      <c r="M30" s="140"/>
      <c r="N30" s="140"/>
      <c r="O30" s="66"/>
      <c r="P30" s="66"/>
    </row>
    <row r="31" spans="1:16">
      <c r="A31" s="141"/>
      <c r="B31" s="141"/>
      <c r="C31" s="141"/>
      <c r="D31" s="140"/>
      <c r="E31" s="141"/>
      <c r="F31" s="141"/>
      <c r="G31" s="140"/>
      <c r="H31" s="140"/>
      <c r="I31" s="140"/>
      <c r="J31" s="66"/>
      <c r="K31" s="66"/>
      <c r="L31" s="66"/>
      <c r="M31" s="66"/>
      <c r="N31" s="66"/>
      <c r="O31" s="66"/>
      <c r="P31" s="66"/>
    </row>
    <row r="32" spans="1:16">
      <c r="A32" s="141"/>
      <c r="B32" s="141"/>
      <c r="C32" s="141"/>
      <c r="D32" s="140"/>
      <c r="E32" s="141"/>
      <c r="F32" s="141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1:16">
      <c r="A33" s="141"/>
      <c r="B33" s="141"/>
      <c r="C33" s="141"/>
      <c r="D33" s="140"/>
      <c r="E33" s="141"/>
      <c r="F33" s="141"/>
      <c r="G33" s="140"/>
      <c r="H33" s="140"/>
      <c r="I33" s="140"/>
      <c r="J33" s="67"/>
      <c r="K33" s="67"/>
      <c r="L33" s="67"/>
      <c r="M33" s="67"/>
      <c r="N33" s="67"/>
      <c r="O33" s="140"/>
      <c r="P33" s="140"/>
    </row>
    <row r="34" spans="1:16">
      <c r="A34" s="68"/>
      <c r="B34" s="69"/>
      <c r="C34" s="69"/>
      <c r="D34" s="69"/>
      <c r="E34" s="69"/>
      <c r="F34" s="70"/>
      <c r="G34" s="71"/>
      <c r="H34" s="135"/>
      <c r="I34" s="135"/>
      <c r="J34" s="72"/>
      <c r="K34" s="73"/>
      <c r="L34" s="73"/>
      <c r="M34" s="73"/>
      <c r="N34" s="73"/>
      <c r="O34" s="134"/>
      <c r="P34" s="134"/>
    </row>
    <row r="35" spans="1:16">
      <c r="A35" s="74"/>
      <c r="B35" s="69"/>
      <c r="C35" s="69"/>
      <c r="D35" s="69"/>
      <c r="E35" s="74"/>
      <c r="F35" s="70"/>
      <c r="G35" s="71"/>
      <c r="H35" s="135"/>
      <c r="I35" s="135"/>
      <c r="J35" s="72"/>
      <c r="K35" s="75"/>
      <c r="L35" s="75"/>
      <c r="M35" s="75"/>
      <c r="N35" s="75"/>
      <c r="O35" s="134"/>
      <c r="P35" s="134"/>
    </row>
    <row r="36" spans="1:16">
      <c r="A36" s="21"/>
      <c r="B36" s="21"/>
      <c r="C36" s="21"/>
      <c r="D36" s="21"/>
      <c r="E36" s="21"/>
      <c r="F36" s="70"/>
      <c r="G36" s="71"/>
      <c r="H36" s="135"/>
      <c r="I36" s="135"/>
      <c r="J36" s="72"/>
      <c r="K36" s="75"/>
      <c r="L36" s="75"/>
      <c r="M36" s="75"/>
      <c r="N36" s="75"/>
      <c r="O36" s="134"/>
      <c r="P36" s="134"/>
    </row>
    <row r="37" spans="1:16">
      <c r="A37" s="21"/>
      <c r="B37" s="21"/>
      <c r="C37" s="21"/>
      <c r="D37" s="21"/>
      <c r="E37" s="21"/>
      <c r="F37" s="70"/>
      <c r="G37" s="71"/>
      <c r="H37" s="135"/>
      <c r="I37" s="135"/>
      <c r="J37" s="72"/>
      <c r="K37" s="75"/>
      <c r="L37" s="75"/>
      <c r="M37" s="75"/>
      <c r="N37" s="75"/>
      <c r="O37" s="134"/>
      <c r="P37" s="134"/>
    </row>
    <row r="38" spans="1:16">
      <c r="A38" s="136"/>
      <c r="B38" s="136"/>
      <c r="C38" s="136"/>
      <c r="D38" s="136"/>
      <c r="E38" s="136"/>
      <c r="F38" s="136"/>
      <c r="G38" s="136"/>
      <c r="H38" s="136"/>
      <c r="I38" s="136"/>
      <c r="J38" s="4"/>
      <c r="K38" s="5"/>
      <c r="L38" s="5"/>
      <c r="M38" s="5"/>
      <c r="N38" s="5"/>
      <c r="O38" s="137"/>
      <c r="P38" s="137"/>
    </row>
    <row r="39" spans="1:16">
      <c r="A39" s="62"/>
      <c r="B39" s="62"/>
      <c r="C39" s="62"/>
      <c r="D39" s="62"/>
      <c r="E39" s="62"/>
      <c r="F39" s="62"/>
      <c r="G39" s="62"/>
      <c r="H39" s="62"/>
      <c r="I39" s="62"/>
      <c r="J39" s="4"/>
      <c r="K39" s="5"/>
      <c r="L39" s="5"/>
      <c r="M39" s="5"/>
      <c r="N39" s="5"/>
      <c r="O39" s="63"/>
      <c r="P39" s="63"/>
    </row>
    <row r="40" spans="1:16">
      <c r="A40" s="62"/>
      <c r="B40" s="62"/>
      <c r="C40" s="62"/>
      <c r="D40" s="62"/>
      <c r="E40" s="62"/>
      <c r="F40" s="62"/>
      <c r="G40" s="62"/>
      <c r="H40" s="62"/>
      <c r="I40" s="62"/>
      <c r="J40" s="4"/>
      <c r="K40" s="5"/>
      <c r="L40" s="5"/>
      <c r="M40" s="5"/>
      <c r="N40" s="5"/>
      <c r="O40" s="63"/>
      <c r="P40" s="63"/>
    </row>
    <row r="41" spans="1:16">
      <c r="A41" s="62"/>
      <c r="B41" s="62"/>
      <c r="C41" s="62"/>
      <c r="D41" s="62"/>
      <c r="E41" s="62"/>
      <c r="F41" s="62"/>
      <c r="G41" s="62"/>
      <c r="H41" s="62"/>
      <c r="I41" s="62"/>
      <c r="J41" s="4"/>
      <c r="K41" s="5"/>
      <c r="L41" s="5"/>
      <c r="M41" s="5"/>
      <c r="N41" s="5"/>
      <c r="O41" s="63"/>
      <c r="P41" s="63"/>
    </row>
    <row r="42" spans="1:16">
      <c r="A42" s="62"/>
      <c r="B42" s="62"/>
      <c r="C42" s="62"/>
      <c r="D42" s="62"/>
      <c r="E42" s="62"/>
      <c r="F42" s="62"/>
      <c r="G42" s="62"/>
      <c r="H42" s="62"/>
      <c r="I42" s="62"/>
      <c r="J42" s="4"/>
      <c r="K42" s="5"/>
      <c r="L42" s="5"/>
      <c r="M42" s="5"/>
      <c r="N42" s="5"/>
      <c r="O42" s="63"/>
      <c r="P42" s="63"/>
    </row>
    <row r="43" spans="1:16">
      <c r="A43" s="85" t="s">
        <v>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40"/>
    </row>
    <row r="44" spans="1:16">
      <c r="A44" s="87" t="s">
        <v>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20"/>
    </row>
    <row r="45" spans="1:16">
      <c r="A45" s="116" t="s">
        <v>21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20"/>
    </row>
    <row r="46" spans="1:16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41"/>
    </row>
    <row r="47" spans="1:16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20"/>
    </row>
    <row r="48" spans="1:16">
      <c r="A48" s="138" t="str">
        <f>A9</f>
        <v>Programa de governo: 0126 MEIO AMBIENTE SUSTENTÁVEL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76"/>
    </row>
    <row r="49" spans="1:16">
      <c r="A49" s="83" t="s">
        <v>78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20"/>
    </row>
    <row r="50" spans="1:16">
      <c r="A50" s="80" t="s">
        <v>79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42"/>
    </row>
    <row r="51" spans="1:16">
      <c r="A51" s="80" t="s">
        <v>80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20"/>
    </row>
    <row r="52" spans="1:16">
      <c r="A52" s="80" t="s">
        <v>36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42"/>
    </row>
    <row r="53" spans="1:16">
      <c r="A53" s="95" t="s">
        <v>23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20"/>
    </row>
    <row r="54" spans="1:16">
      <c r="A54" s="80" t="s">
        <v>81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42"/>
    </row>
    <row r="55" spans="1:16">
      <c r="A55" s="80" t="s">
        <v>82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20"/>
    </row>
    <row r="56" spans="1:16">
      <c r="A56" s="80" t="s">
        <v>29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42"/>
    </row>
    <row r="57" spans="1:16">
      <c r="A57" s="80" t="s">
        <v>30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20"/>
    </row>
    <row r="58" spans="1:16">
      <c r="A58" s="80" t="s">
        <v>83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42"/>
    </row>
    <row r="59" spans="1:16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20"/>
    </row>
    <row r="60" spans="1:16">
      <c r="A60" s="80" t="s">
        <v>84</v>
      </c>
      <c r="B60" s="81"/>
      <c r="C60" s="81"/>
      <c r="D60" s="81"/>
      <c r="E60" s="81"/>
      <c r="F60" s="81"/>
      <c r="G60" s="81"/>
      <c r="H60" s="81"/>
      <c r="I60" s="81"/>
      <c r="J60" s="59"/>
      <c r="K60" s="59"/>
      <c r="L60" s="59"/>
      <c r="M60" s="59"/>
      <c r="N60" s="59"/>
      <c r="O60" s="59"/>
      <c r="P60" s="42"/>
    </row>
    <row r="61" spans="1:16">
      <c r="A61" s="80" t="s">
        <v>85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42"/>
    </row>
    <row r="62" spans="1:16">
      <c r="A62" s="80" t="s">
        <v>86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42"/>
    </row>
    <row r="63" spans="1:16">
      <c r="A63" s="80" t="s">
        <v>87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20"/>
    </row>
    <row r="64" spans="1:16">
      <c r="A64" s="80" t="s">
        <v>26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42"/>
    </row>
    <row r="65" spans="1:16">
      <c r="A65" s="80" t="s">
        <v>27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20"/>
    </row>
    <row r="66" spans="1:16">
      <c r="A66" s="80" t="s">
        <v>88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42"/>
    </row>
    <row r="67" spans="1:16">
      <c r="A67" s="80" t="s">
        <v>31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42"/>
    </row>
    <row r="68" spans="1:16">
      <c r="A68" s="80" t="s">
        <v>32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42"/>
    </row>
  </sheetData>
  <mergeCells count="88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H26:I26"/>
    <mergeCell ref="O26:P26"/>
    <mergeCell ref="A27:I27"/>
    <mergeCell ref="O27:P27"/>
    <mergeCell ref="A29:P29"/>
    <mergeCell ref="O36:P36"/>
    <mergeCell ref="J30:N30"/>
    <mergeCell ref="A31:A33"/>
    <mergeCell ref="B31:B33"/>
    <mergeCell ref="C31:C33"/>
    <mergeCell ref="G32:G33"/>
    <mergeCell ref="H32:I33"/>
    <mergeCell ref="J32:N32"/>
    <mergeCell ref="A30:C30"/>
    <mergeCell ref="D30:D33"/>
    <mergeCell ref="E30:E33"/>
    <mergeCell ref="F30:F33"/>
    <mergeCell ref="G30:I31"/>
    <mergeCell ref="O32:P33"/>
    <mergeCell ref="H34:I34"/>
    <mergeCell ref="O34:P34"/>
    <mergeCell ref="H35:I35"/>
    <mergeCell ref="O35:P35"/>
    <mergeCell ref="A50:O50"/>
    <mergeCell ref="H37:I37"/>
    <mergeCell ref="O37:P37"/>
    <mergeCell ref="A38:I38"/>
    <mergeCell ref="O38:P38"/>
    <mergeCell ref="A43:O43"/>
    <mergeCell ref="A44:O44"/>
    <mergeCell ref="A45:O45"/>
    <mergeCell ref="A46:O46"/>
    <mergeCell ref="A47:O47"/>
    <mergeCell ref="A48:O48"/>
    <mergeCell ref="A49:O49"/>
    <mergeCell ref="H36:I36"/>
    <mergeCell ref="A63:O63"/>
    <mergeCell ref="A51:O51"/>
    <mergeCell ref="A52:O52"/>
    <mergeCell ref="A53:O53"/>
    <mergeCell ref="A54:O54"/>
    <mergeCell ref="A55:O55"/>
    <mergeCell ref="A56:O56"/>
    <mergeCell ref="A57:O57"/>
    <mergeCell ref="A58:O58"/>
    <mergeCell ref="A60:I60"/>
    <mergeCell ref="A61:O61"/>
    <mergeCell ref="A62:O62"/>
    <mergeCell ref="A64:O64"/>
    <mergeCell ref="A65:O65"/>
    <mergeCell ref="A66:O66"/>
    <mergeCell ref="A67:O67"/>
    <mergeCell ref="A68:O68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 107  O ESPORTE E LAZER É VIDA</vt:lpstr>
      <vt:lpstr>P 0126 M. AMBIEN SUST LDO 2011 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 Mun de Boa Vista do Cadeado</dc:creator>
  <cp:lastModifiedBy>Pref Mun de Boa Vista do Cadeado</cp:lastModifiedBy>
  <cp:lastPrinted>2011-08-31T14:25:24Z</cp:lastPrinted>
  <dcterms:created xsi:type="dcterms:W3CDTF">2011-08-21T16:55:17Z</dcterms:created>
  <dcterms:modified xsi:type="dcterms:W3CDTF">2013-03-07T17:56:04Z</dcterms:modified>
</cp:coreProperties>
</file>