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9035" windowHeight="11250" firstSheet="5" activeTab="6"/>
  </bookViews>
  <sheets>
    <sheet name="P 107 ASSIST SOCIAL COM -PPA" sheetId="1" r:id="rId1"/>
    <sheet name="P 0108 ASSIT A PESSOA DEF PPA " sheetId="8" r:id="rId2"/>
    <sheet name="P 0112 HABITAR B VISTA LDO 2011" sheetId="7" r:id="rId3"/>
    <sheet name="P 0127 SERVIÇO DE UTILI PUB PPA" sheetId="3" r:id="rId4"/>
    <sheet name="P 0129 URBANIZ DE VIAS PPA" sheetId="5" r:id="rId5"/>
    <sheet name="P 0127 SERV UTILI PUB LDO2011" sheetId="4" r:id="rId6"/>
    <sheet name="P 0129 URBANIZ DE VIAS LDO 2011" sheetId="6" r:id="rId7"/>
    <sheet name="Plan1" sheetId="9" r:id="rId8"/>
  </sheets>
  <externalReferences>
    <externalReference r:id="rId9"/>
  </externalReferences>
  <calcPr calcId="125725"/>
</workbook>
</file>

<file path=xl/calcChain.xml><?xml version="1.0" encoding="utf-8"?>
<calcChain xmlns="http://schemas.openxmlformats.org/spreadsheetml/2006/main">
  <c r="K39" i="8"/>
  <c r="J39"/>
  <c r="O38"/>
  <c r="F38"/>
  <c r="O37"/>
  <c r="F37"/>
  <c r="O36"/>
  <c r="F36"/>
  <c r="O35"/>
  <c r="O39" s="1"/>
  <c r="F35"/>
  <c r="A47"/>
  <c r="K27"/>
  <c r="J27"/>
  <c r="O26"/>
  <c r="F26" s="1"/>
  <c r="O25"/>
  <c r="F25" s="1"/>
  <c r="O24"/>
  <c r="F24" s="1"/>
  <c r="O23"/>
  <c r="O27" s="1"/>
  <c r="F23" l="1"/>
  <c r="A48" i="7" l="1"/>
  <c r="A44"/>
  <c r="J28"/>
  <c r="O24"/>
  <c r="F24" s="1"/>
  <c r="A3"/>
  <c r="A1"/>
  <c r="A47" i="6"/>
  <c r="N29"/>
  <c r="M29"/>
  <c r="L29"/>
  <c r="K29"/>
  <c r="J29"/>
  <c r="O28"/>
  <c r="O27"/>
  <c r="O26"/>
  <c r="O25"/>
  <c r="A48" i="5"/>
  <c r="N29"/>
  <c r="M29"/>
  <c r="L29"/>
  <c r="K29"/>
  <c r="J29"/>
  <c r="O28"/>
  <c r="O27"/>
  <c r="O26"/>
  <c r="O25"/>
  <c r="O28" i="7" l="1"/>
  <c r="O29" i="6"/>
  <c r="O29" i="5"/>
  <c r="O147" i="1" l="1"/>
  <c r="F147" s="1"/>
  <c r="O146"/>
  <c r="F146" s="1"/>
  <c r="O145"/>
  <c r="F145" s="1"/>
  <c r="O144"/>
  <c r="F144" s="1"/>
  <c r="K148"/>
  <c r="J148"/>
  <c r="O148"/>
  <c r="A49" i="4"/>
  <c r="N28"/>
  <c r="M28"/>
  <c r="L28"/>
  <c r="K28"/>
  <c r="J28"/>
  <c r="O27"/>
  <c r="O26"/>
  <c r="O25"/>
  <c r="F25"/>
  <c r="O24"/>
  <c r="O28" s="1"/>
  <c r="A49" i="3"/>
  <c r="N28"/>
  <c r="M28"/>
  <c r="L28"/>
  <c r="K28"/>
  <c r="J28"/>
  <c r="O27"/>
  <c r="O26"/>
  <c r="O25"/>
  <c r="F25"/>
  <c r="O24"/>
  <c r="O28" s="1"/>
  <c r="K138" i="1" l="1"/>
  <c r="J138"/>
  <c r="O137"/>
  <c r="F137" s="1"/>
  <c r="O136"/>
  <c r="F136" s="1"/>
  <c r="O135"/>
  <c r="F135" s="1"/>
  <c r="O134"/>
  <c r="O138" s="1"/>
  <c r="K127"/>
  <c r="J127"/>
  <c r="O126"/>
  <c r="F126" s="1"/>
  <c r="O125"/>
  <c r="F125" s="1"/>
  <c r="O124"/>
  <c r="F124" s="1"/>
  <c r="O123"/>
  <c r="K117"/>
  <c r="J117"/>
  <c r="O116"/>
  <c r="F116" s="1"/>
  <c r="O115"/>
  <c r="F115" s="1"/>
  <c r="O114"/>
  <c r="F114" s="1"/>
  <c r="O113"/>
  <c r="O117" s="1"/>
  <c r="K107"/>
  <c r="J107"/>
  <c r="O106"/>
  <c r="F106" s="1"/>
  <c r="O105"/>
  <c r="F105" s="1"/>
  <c r="O104"/>
  <c r="F104" s="1"/>
  <c r="O103"/>
  <c r="B210"/>
  <c r="B200"/>
  <c r="B190"/>
  <c r="A178"/>
  <c r="K97"/>
  <c r="J97"/>
  <c r="O96"/>
  <c r="F96" s="1"/>
  <c r="O95"/>
  <c r="F95" s="1"/>
  <c r="O94"/>
  <c r="F94" s="1"/>
  <c r="O93"/>
  <c r="O97" s="1"/>
  <c r="J83"/>
  <c r="O82"/>
  <c r="F82"/>
  <c r="O81"/>
  <c r="F81"/>
  <c r="O80"/>
  <c r="F80" s="1"/>
  <c r="O79"/>
  <c r="O83" s="1"/>
  <c r="N72"/>
  <c r="M72"/>
  <c r="L72"/>
  <c r="K72"/>
  <c r="J72"/>
  <c r="O71"/>
  <c r="F71" s="1"/>
  <c r="O70"/>
  <c r="F70" s="1"/>
  <c r="O69"/>
  <c r="F69" s="1"/>
  <c r="O68"/>
  <c r="O72" s="1"/>
  <c r="N62"/>
  <c r="M62"/>
  <c r="L62"/>
  <c r="K62"/>
  <c r="J62"/>
  <c r="O61"/>
  <c r="O60"/>
  <c r="O59"/>
  <c r="F59" s="1"/>
  <c r="O58"/>
  <c r="O62" s="1"/>
  <c r="K52"/>
  <c r="J52"/>
  <c r="O51"/>
  <c r="F51" s="1"/>
  <c r="O50"/>
  <c r="F50"/>
  <c r="O49"/>
  <c r="F49" s="1"/>
  <c r="O48"/>
  <c r="O52" s="1"/>
  <c r="J38"/>
  <c r="O37"/>
  <c r="F37" s="1"/>
  <c r="O36"/>
  <c r="F36" s="1"/>
  <c r="O35"/>
  <c r="F35" s="1"/>
  <c r="O34"/>
  <c r="O38" s="1"/>
  <c r="J27"/>
  <c r="O26"/>
  <c r="F26" s="1"/>
  <c r="O25"/>
  <c r="F25" s="1"/>
  <c r="O24"/>
  <c r="F24" s="1"/>
  <c r="O23"/>
  <c r="F48" l="1"/>
  <c r="O107"/>
  <c r="F113"/>
  <c r="F134"/>
  <c r="O27"/>
  <c r="F79"/>
  <c r="O127"/>
  <c r="F68"/>
  <c r="F93"/>
  <c r="F123"/>
  <c r="F103"/>
  <c r="F23"/>
  <c r="F34"/>
</calcChain>
</file>

<file path=xl/sharedStrings.xml><?xml version="1.0" encoding="utf-8"?>
<sst xmlns="http://schemas.openxmlformats.org/spreadsheetml/2006/main" count="753" uniqueCount="248">
  <si>
    <t>Plano Plurianual - PPA</t>
  </si>
  <si>
    <t>Diretrizes, Objetivos e Metas</t>
  </si>
  <si>
    <t>Período 2010-2013</t>
  </si>
  <si>
    <r>
      <t xml:space="preserve">Unidade Administrativa responsável pelo programa:  </t>
    </r>
    <r>
      <rPr>
        <sz val="10"/>
        <rFont val="Arial"/>
        <family val="2"/>
      </rPr>
      <t>Assistência Social</t>
    </r>
  </si>
  <si>
    <r>
      <t>Função:</t>
    </r>
    <r>
      <rPr>
        <sz val="10"/>
        <rFont val="Arial"/>
        <family val="2"/>
      </rPr>
      <t xml:space="preserve"> 08 Assistência Social</t>
    </r>
  </si>
  <si>
    <r>
      <t>Subfunção:</t>
    </r>
    <r>
      <rPr>
        <sz val="10"/>
        <rFont val="Arial"/>
        <family val="2"/>
      </rPr>
      <t xml:space="preserve"> 244 - Assistência Comunitária</t>
    </r>
  </si>
  <si>
    <r>
      <t>Programa de governo:</t>
    </r>
    <r>
      <rPr>
        <b/>
        <i/>
        <sz val="10"/>
        <rFont val="Arial"/>
        <family val="2"/>
      </rPr>
      <t xml:space="preserve"> </t>
    </r>
    <r>
      <rPr>
        <i/>
        <sz val="10"/>
        <rFont val="Arial"/>
        <family val="2"/>
      </rPr>
      <t>0107</t>
    </r>
    <r>
      <rPr>
        <b/>
        <i/>
        <sz val="10"/>
        <rFont val="Arial"/>
        <family val="2"/>
      </rPr>
      <t xml:space="preserve"> </t>
    </r>
    <r>
      <rPr>
        <i/>
        <sz val="10"/>
        <rFont val="Arial"/>
        <family val="2"/>
      </rPr>
      <t>ASSISTÊNCIA SOCIAL COMUNITÁRIA</t>
    </r>
  </si>
  <si>
    <r>
      <t xml:space="preserve">Descrição dos objetivos do programa: </t>
    </r>
    <r>
      <rPr>
        <sz val="10"/>
        <rFont val="Arial"/>
        <family val="2"/>
      </rPr>
      <t xml:space="preserve">Atender as famílias e a população em risco e vulnerabilidade social nas necessidades básicas não supridas, como resultado da situação de pobreza e extrema pobreza. Promover a integração das pessoas ao Mercado de Trabalho. Atender as emergências no que tange ao suprimento das necessidades básicas da pessoa e da comunidade. Criação de projetos de enfrentamento da pobreza. Efetuar benefícios eventuais. Manutenção e capacitação de  profissionais. </t>
    </r>
  </si>
  <si>
    <r>
      <t>Público-Alvo:</t>
    </r>
    <r>
      <rPr>
        <sz val="10"/>
        <rFont val="Arial"/>
        <family val="2"/>
      </rPr>
      <t xml:space="preserve"> Famílias em situação de vulnerabilidade e risco social.</t>
    </r>
  </si>
  <si>
    <r>
      <t>Nome do Indicador estabelecido no plano plurianual: T</t>
    </r>
    <r>
      <rPr>
        <sz val="10"/>
        <rFont val="Arial"/>
        <family val="2"/>
      </rPr>
      <t>axa de famílias em grau de vulnerabilidade e risco social participantes do programa.</t>
    </r>
  </si>
  <si>
    <r>
      <t>Unidade de medida do indicador de desempenho: Número</t>
    </r>
    <r>
      <rPr>
        <sz val="10"/>
        <rFont val="Arial"/>
        <family val="2"/>
      </rPr>
      <t xml:space="preserve"> de famílias em risco e vulnerabilidade social atendidas (100%: 160)  (total do município: 828familias).</t>
    </r>
  </si>
  <si>
    <r>
      <t xml:space="preserve">Indicador (índice) mais recente: </t>
    </r>
    <r>
      <rPr>
        <sz val="10"/>
        <rFont val="Arial"/>
        <family val="2"/>
      </rPr>
      <t>Data _</t>
    </r>
    <r>
      <rPr>
        <u/>
        <sz val="10"/>
        <rFont val="Arial"/>
        <family val="2"/>
      </rPr>
      <t>31</t>
    </r>
    <r>
      <rPr>
        <sz val="10"/>
        <rFont val="Arial"/>
        <family val="2"/>
      </rPr>
      <t>_ /</t>
    </r>
    <r>
      <rPr>
        <u/>
        <sz val="10"/>
        <rFont val="Arial"/>
        <family val="2"/>
      </rPr>
      <t>_12</t>
    </r>
    <r>
      <rPr>
        <sz val="10"/>
        <rFont val="Arial"/>
        <family val="2"/>
      </rPr>
      <t>___/_</t>
    </r>
    <r>
      <rPr>
        <u/>
        <sz val="10"/>
        <rFont val="Arial"/>
        <family val="2"/>
      </rPr>
      <t>2008</t>
    </r>
    <r>
      <rPr>
        <sz val="10"/>
        <rFont val="Arial"/>
        <family val="2"/>
      </rPr>
      <t xml:space="preserve">__  </t>
    </r>
    <r>
      <rPr>
        <b/>
        <sz val="10"/>
        <rFont val="Arial"/>
        <family val="2"/>
      </rPr>
      <t xml:space="preserve">            Índice inicial:</t>
    </r>
    <r>
      <rPr>
        <sz val="10"/>
        <rFont val="Arial"/>
        <family val="2"/>
      </rPr>
      <t xml:space="preserve"> 19%</t>
    </r>
  </si>
  <si>
    <r>
      <t>Indicador (índice) pretendido ao final de cada exercício: P</t>
    </r>
    <r>
      <rPr>
        <sz val="10"/>
        <rFont val="Arial"/>
        <family val="2"/>
      </rPr>
      <t>orcentagem de famílias em risco e vulnerabilidade atendidas tendo como base o número aproximado total de famílias nessa situação.</t>
    </r>
  </si>
  <si>
    <t>DESCRIÇÃO DAS AÇÕES</t>
  </si>
  <si>
    <t>Ação</t>
  </si>
  <si>
    <t>Produto</t>
  </si>
  <si>
    <t>Unidade de Medida</t>
  </si>
  <si>
    <t>Preço Unitário</t>
  </si>
  <si>
    <t>Meta</t>
  </si>
  <si>
    <t xml:space="preserve">Custo direto previsto para o exercício </t>
  </si>
  <si>
    <t xml:space="preserve">Cód. </t>
  </si>
  <si>
    <t>Título</t>
  </si>
  <si>
    <t>Subtítulo Localizador</t>
  </si>
  <si>
    <t>Ano</t>
  </si>
  <si>
    <t>Qtde Física</t>
  </si>
  <si>
    <t>Fonte de Recursos</t>
  </si>
  <si>
    <t>Total</t>
  </si>
  <si>
    <t xml:space="preserve">atividades de Apoio Sócio </t>
  </si>
  <si>
    <t>município</t>
  </si>
  <si>
    <t xml:space="preserve">famílias </t>
  </si>
  <si>
    <t>Unidade</t>
  </si>
  <si>
    <t>familiar</t>
  </si>
  <si>
    <t>Total da ação para os exercícios</t>
  </si>
  <si>
    <t>0001</t>
  </si>
  <si>
    <t xml:space="preserve">atividade projeto renda família </t>
  </si>
  <si>
    <t>famílias</t>
  </si>
  <si>
    <t>beneficio assistêncial eventual</t>
  </si>
  <si>
    <t xml:space="preserve">aquisição de veículo </t>
  </si>
  <si>
    <t>veículo</t>
  </si>
  <si>
    <t>unidade</t>
  </si>
  <si>
    <t>aquisição de material e equipa-</t>
  </si>
  <si>
    <t>mat per-</t>
  </si>
  <si>
    <t xml:space="preserve">mento permanente na ação </t>
  </si>
  <si>
    <t xml:space="preserve">manente </t>
  </si>
  <si>
    <t>comunitária</t>
  </si>
  <si>
    <t>e equipa-</t>
  </si>
  <si>
    <t>mento</t>
  </si>
  <si>
    <t>atividade do conselho municipal</t>
  </si>
  <si>
    <t>conselho</t>
  </si>
  <si>
    <t xml:space="preserve"> de assistência social</t>
  </si>
  <si>
    <t>atividades do dia da mulher</t>
  </si>
  <si>
    <t>evento</t>
  </si>
  <si>
    <t>Período 2010-2013 Informação Complementar</t>
  </si>
  <si>
    <t>Problema:  Famílias que não conseguem atender suas necessidades básicas de alimentação e vestuário.Famílias que não tem acesso aos direitos previstos constitucionalmente. Falta de informação para acesso dos direitos. Renda baixa ou inexistente das famílias. Poder aquisitivo baixo que impede de autosustento. Desemprego ou subemprego. Exclusão do sistema previdenciário, entre outros.</t>
  </si>
  <si>
    <t>Justificativa: Cumprimento da legislação vigente. Acesso aos seus direitos. Inclusão do sujeito ao exercício dos direitos civis. Atendimento adequado às necessidades específicas de cada sujeito. Justifica-se por oferecer meios e recursos que possibilitarão as famílias empoderar-se para alcançar autonomia para prover as suas necessidades.</t>
  </si>
  <si>
    <t xml:space="preserve">Objetivo Setorial Associado: Atender as famílias em situação de pobreza extrema e pobreza. Atender as famílias nos seus direitos violados, infringidos, negligenciados. Empoderar os sujeitos da família para conquista da cidadania. </t>
  </si>
  <si>
    <t>Tipos de Programa: finalísticos</t>
  </si>
  <si>
    <t>Horizonte Temporal: indeterminado</t>
  </si>
  <si>
    <t xml:space="preserve">Estratégia de Implementação do Programa: Acolhida humanizada dos usuários. Reserva de espaço físico. Acordo intersecretarias para cedência de profissionais para monitorar as oficinas. Aquisição de materiais necessários para desenvolvimento das oficinas. Interdisciplinaridade (contando com os profissionais disponíveis). Visita domiciliar e busca ativa. Gerenciamento e execução da ação conforme disponibilidade de recursos. Custeio, capacitação e formação dos profissionais. </t>
  </si>
  <si>
    <t>Fonte: Secretaria Municipal de Saúde, Habitação e Assistência Social - SMSHAS - Diretoria de Assistência Social - DAS</t>
  </si>
  <si>
    <t>Periodicidade: Anual</t>
  </si>
  <si>
    <t>Base Geográfica: Município</t>
  </si>
  <si>
    <t>Fórmula de Cálculo: Foram consideradas 160 famílias que na média são público alvo de atendimentos da unidade de assistência social, obtiveram atendimentos, correspondendo a 19% do total da população. Ao final de quatro anos, projetamos a redução de 3% de atendimentos às famílias.</t>
  </si>
  <si>
    <t>ação:</t>
  </si>
  <si>
    <t>Finalidade: Garantir o atendimento das famílias vulneráveis e em risco para superação dessa condição e possibilitar melhor qualidade de vida proporcionando mais autonomia e participação social.</t>
  </si>
  <si>
    <t xml:space="preserve">Descrição: edificação do público alvo da ação. Facilitação do acesso destes ao serviço. organização do espaço físico. aplicação da oficina pelo professor/monitor. Disponibilizarão de alimentação entre outros; atendimento no plantão social. Execução de Estudo Social; Laudo Social; encaminhamentos a serviços ou órgãos competentes; acompanhamento social. disponibilizarão de informações. </t>
  </si>
  <si>
    <t>Especificação do Produto: FAMÍLIAS auto-sustentáveis empoderadas para buscar seus direitos habilitadas para produção de bens, serviços e produtos.</t>
  </si>
  <si>
    <t>Tipo de Ação: Orçamentária</t>
  </si>
  <si>
    <t xml:space="preserve">Forma de Implementação: Parceria de Recursos humanos com demais secretarias ou profissionais de outras pastas ou programas; manutenção de espaço físico, aquisição de recursos materiais para desenvolvimento das oficinas. Busca de parceiros voluntários. </t>
  </si>
  <si>
    <t>Detalhamento da Implementação: Atendimento da demanda que busca o serviços. Busca ativa das famílias em faixa extrema de vulnerabilidade.</t>
  </si>
  <si>
    <t>Origem de Ação: Quanto ao orçamento: despesa fixada. Quanto ao processo legislativo: origem executivo.</t>
  </si>
  <si>
    <t>Base Legal: CF1988; 8742/1993</t>
  </si>
  <si>
    <t>Finalidade: Garantir o atendimento às famílias vulneráveis e em risco, para superação dessa condição e possibilitar melhor qualidade de vida proporcionando mais autonomia e participação social.</t>
  </si>
  <si>
    <t xml:space="preserve">Descrição: Edificação do público alvo da ação. Facilitação do acesso destes ao serviço. Organização do espaço físico. Aplicação da oficina pelo professor/monitor. Disponibilização de alimentos, entre outros. Atendimento no plantão social. Execução de Estudo Social; Laudo Social; encaminhamentos à serviços ou órgãos competentes; acompanhamento social. Disponibilização de informações. </t>
  </si>
  <si>
    <t>Especificação do Produto: Famílias auto-sustentáveis, empoderadas para buscar seus direitos e habilitadas para produção de bens, serviços e produtos.</t>
  </si>
  <si>
    <t xml:space="preserve">Forma de Implementação: Parceria de recursos humanos com demais secretarias ou profissionais de outras pastas ou programas; manutenção de espaço físico, aquisição de recursos materiais para desenvolvimento das oficinas. Capacitação e monitoria de recursos humanos. </t>
  </si>
  <si>
    <t>Detalhamento da Implementação: Atendimento da demanda que busca os serviços. Busca ativa das famílias em faixa extrema de vulnerabilidade.</t>
  </si>
  <si>
    <t xml:space="preserve">Base Legal: CF1988; 8742/1993; </t>
  </si>
  <si>
    <t>Finalidade: Garantir o atendimento às famílias vulneráveis e em risco para superação dessa condição e possibilitar melhor qualidade de vida, proporcionando mais autonomia e participação social.</t>
  </si>
  <si>
    <t xml:space="preserve">Descrição: Edificação do público alvo da ação. Facilitação do acesso destes ao serviço. Organização do espaço físico. Aplicação da oficina pelo professor/monitor. Disponibilização de alimentos, entre outros. Atendimento no plantão social. Execução de Estudo Social; Laudo Social; encaminhamentos a serviços ou órgãos competentes; acompanhamento social. Disponibilização de informações. </t>
  </si>
  <si>
    <t>Especificação do Produto: Famílias auto-sustentáveis empoderadas para buscar seus direitos, habilitadas para produção de bens, serviços e produtos.</t>
  </si>
  <si>
    <t xml:space="preserve">Forma de Implementação: Parceria de recursos humanos com demais secretarias ou profissionais de outras pastas ou programas; manutenção de espaço físico, aquisição de recursos materiais para desenvolvimento das oficinas. Busca de parceiros voluntários. </t>
  </si>
  <si>
    <t>Detalhamento da Implementação: Atendimento da demanda que busca o serviço. Busca ativa das famílias em faixa extrema de vulnerabilidade.</t>
  </si>
  <si>
    <t>ação: Aquisição de veículos</t>
  </si>
  <si>
    <t xml:space="preserve">Finalidade: Aquisição de veículo </t>
  </si>
  <si>
    <t>Descrição: Veículo adquirido</t>
  </si>
  <si>
    <t>Especificação do Produto: veículos</t>
  </si>
  <si>
    <t>Tipo de Ação: orçamentária</t>
  </si>
  <si>
    <t>Forma de Implementação: direta</t>
  </si>
  <si>
    <t>Detalhamento da Implementação: Aquisição de veículo</t>
  </si>
  <si>
    <t>Origem de Ação: Projeto de lei municipal</t>
  </si>
  <si>
    <t>ação: Aquisição de material e equipamento na ação comunitária.</t>
  </si>
  <si>
    <t>Finalidade: Melhorar as ações na assistência social.</t>
  </si>
  <si>
    <t>Descrição: Melhorar as ações na assistência social.</t>
  </si>
  <si>
    <t>Especificação do Produto: Material e equipamento.</t>
  </si>
  <si>
    <t>Detalhamento da Implementação: Aquisição de equipamentos e materiais para assistência social.</t>
  </si>
  <si>
    <t>Origem de Ação: Projeto de lei municipal.</t>
  </si>
  <si>
    <t>Base Legal:  CF1988; 8742/1993</t>
  </si>
  <si>
    <t>ação: Atividades do conselho de assistência social.</t>
  </si>
  <si>
    <t>Finalidade: Manter ações do conselho de assistência social.</t>
  </si>
  <si>
    <t>Especificação do Produto: Conselheiros</t>
  </si>
  <si>
    <t>Detalhamento da Implementação: Com o orçamento do município, capacitar os conselheiros e viabilizar a participação do colegiados.</t>
  </si>
  <si>
    <t>Base Legal:  CF1988; 8742/1993; Lei 529/09.</t>
  </si>
  <si>
    <t>ação: Atividades do dia da mulher.</t>
  </si>
  <si>
    <t>Finalidade: Comemorar, informar, conscientizar as mulheres de seu espaço social.</t>
  </si>
  <si>
    <t>Descrição: Encontro municipal e regional de mulheres para comemorar o dia internacional das mulheres.</t>
  </si>
  <si>
    <t>Especificação do Produto: Eventos</t>
  </si>
  <si>
    <t>Detalhamento da Implementação: Será realizado um evento municipal por ano para comemorar o dia internacional da mulher.</t>
  </si>
  <si>
    <t>Base Legal:  CF1988; Lei Maria da Penha</t>
  </si>
  <si>
    <t xml:space="preserve">Programa do Indice de Gestão </t>
  </si>
  <si>
    <t>Descentralizada - IGD</t>
  </si>
  <si>
    <t>Programa de Indice de Gestão Descentralizada - IGD</t>
  </si>
  <si>
    <t xml:space="preserve">ação: </t>
  </si>
  <si>
    <t>Programa do Fundo Estadual de Assistência Social - FEAS</t>
  </si>
  <si>
    <t xml:space="preserve">Programa Fundo Estadual de </t>
  </si>
  <si>
    <t>Assistência Social  - FEAS</t>
  </si>
  <si>
    <t xml:space="preserve">Programa da Rede de Proteção </t>
  </si>
  <si>
    <t>Programa de Atendimento Integral à Família - PAIF</t>
  </si>
  <si>
    <t>Programa de Atenção Integral à</t>
  </si>
  <si>
    <t>Lei de Diretrizes Orçamentárias</t>
  </si>
  <si>
    <r>
      <t xml:space="preserve">Órgão e Unidade Orçamentária: </t>
    </r>
    <r>
      <rPr>
        <sz val="10"/>
        <rFont val="Arial"/>
        <family val="2"/>
      </rPr>
      <t>04.Secretaria Municipal  da Saúde, Desenvolvimento Social,  Habitação e Saneamento  / 02. Fundo Municipal de Assistência Social/ 06. Assistência Social Geral</t>
    </r>
  </si>
  <si>
    <r>
      <t xml:space="preserve">Órgão e Unidade Orçamentária: </t>
    </r>
    <r>
      <rPr>
        <sz val="10"/>
        <rFont val="Arial"/>
        <family val="2"/>
      </rPr>
      <t>07.01  Secretaria Municipal da Infraestrutura, Logística e Obras/Infraestrutura, Logística e Obras</t>
    </r>
  </si>
  <si>
    <r>
      <t xml:space="preserve">Unidade Administrativa responsável pelo programa:  </t>
    </r>
    <r>
      <rPr>
        <sz val="10"/>
        <rFont val="Arial"/>
        <family val="2"/>
      </rPr>
      <t>Infraestrutura, Logistica e Obras</t>
    </r>
  </si>
  <si>
    <t>Função: 24 Comunicações</t>
  </si>
  <si>
    <t>Subfunção: 722 Telecomunicações</t>
  </si>
  <si>
    <r>
      <t>Programa de governo:</t>
    </r>
    <r>
      <rPr>
        <i/>
        <sz val="10"/>
        <rFont val="Arial"/>
        <family val="2"/>
      </rPr>
      <t xml:space="preserve"> 0127 SERVIÇO DE UTILIDADE PÚBLICA</t>
    </r>
  </si>
  <si>
    <r>
      <t xml:space="preserve">Descrição dos objetivos do programa: </t>
    </r>
    <r>
      <rPr>
        <b/>
        <sz val="10"/>
        <color indexed="10"/>
        <rFont val="Arial"/>
        <family val="2"/>
      </rPr>
      <t xml:space="preserve"> </t>
    </r>
    <r>
      <rPr>
        <sz val="10"/>
        <rFont val="Arial"/>
        <family val="2"/>
      </rPr>
      <t xml:space="preserve">O município, em sua área territorial, realiza diversas ações para manter a limpeza, iluminação, construção de paradas de ônibus para atendimento à comunidade Cadeadense. O cemitério necessita de melhorias na estrutura física. Manter e ampliar a rede de iluminação pública oferecendo segurança aos usuários noturnos das vias públicas. Manter a limpeza de praça e parques municipais melhorando o lazer e a qualidade de vida,entre outras ações. </t>
    </r>
  </si>
  <si>
    <r>
      <t>Público-Alvo:</t>
    </r>
    <r>
      <rPr>
        <sz val="10"/>
        <rFont val="Arial"/>
        <family val="2"/>
      </rPr>
      <t xml:space="preserve"> todo município</t>
    </r>
  </si>
  <si>
    <r>
      <t xml:space="preserve">Nome do Indicador estabelecido no plano plurianual: </t>
    </r>
    <r>
      <rPr>
        <sz val="10"/>
        <rFont val="Arial"/>
        <family val="2"/>
      </rPr>
      <t>habitantes atendidos</t>
    </r>
  </si>
  <si>
    <r>
      <t xml:space="preserve">Unidade de medida do indicador de desempenho: </t>
    </r>
    <r>
      <rPr>
        <sz val="10"/>
        <rFont val="Arial"/>
        <family val="2"/>
      </rPr>
      <t>número de habitantes atendidos</t>
    </r>
  </si>
  <si>
    <r>
      <t xml:space="preserve">Indicador (índice) mais recente:  31/12/2008                    </t>
    </r>
    <r>
      <rPr>
        <sz val="10"/>
        <rFont val="Arial"/>
        <family val="2"/>
      </rPr>
      <t xml:space="preserve">  </t>
    </r>
    <r>
      <rPr>
        <b/>
        <sz val="10"/>
        <rFont val="Arial"/>
        <family val="2"/>
      </rPr>
      <t xml:space="preserve">            Índice inicial: 2.410</t>
    </r>
  </si>
  <si>
    <t>Indicador (índice) pretendido ao final de cada exercício:</t>
  </si>
  <si>
    <t>Problema: O município tem uma praça que necessita de limpeza e conservação e além disso o cemitério necessita de ampliação pois  encontra-se com sua capacidade esgotada. Necessita da  ampliação de novos pontos de iluminação pública e melhorias dos já existentes.</t>
  </si>
  <si>
    <t>Justificativa: se faz necessário realizar os serviços do programa para atender a comunidade mantendo a ordem e limpeza e segurança da área urbana.</t>
  </si>
  <si>
    <t>Objetivo Setorial Associado: atendimento a população</t>
  </si>
  <si>
    <t>Tipos de Programa: finalistico</t>
  </si>
  <si>
    <t>Horizonte Temporal: quadrienal</t>
  </si>
  <si>
    <t>Estratégia de Implementação do Programa: Serão efetuados ações por parte da secretaria de obras, em relação a limpeza e conservação do perímetro urbana.</t>
  </si>
  <si>
    <t>Fonte: Secretaria de Obras, IBGE</t>
  </si>
  <si>
    <t>Periodicidade: anual</t>
  </si>
  <si>
    <t>Base Geográfica: município</t>
  </si>
  <si>
    <t>Fórmula de Cálculo:  baseado nas informações estatística dos registros de controle da secretaria, projetamos metas para atender população.</t>
  </si>
  <si>
    <t>Origem de Ação: origem do executivo, projeto de lei orçamentária</t>
  </si>
  <si>
    <t>Base Legal: Lei Orgânica Municipal</t>
  </si>
  <si>
    <t>Implantação da Radio Comunitária</t>
  </si>
  <si>
    <t xml:space="preserve">radio </t>
  </si>
  <si>
    <t>Finalidade: instalação de uma rádio comunitária, com objetivo de divulgar as ações e um novo canal de comunicação com a população</t>
  </si>
  <si>
    <t>Descrição: instalação de uma rádio comunitária</t>
  </si>
  <si>
    <t>Especificação do Produto:  radio</t>
  </si>
  <si>
    <t xml:space="preserve">Detalhamento da Implementação:  através de empresa especializada e aquisição de materiais, </t>
  </si>
  <si>
    <t>Ação: Implantação da Rádio Comunitária</t>
  </si>
  <si>
    <t xml:space="preserve">Diretrizes, Objetivos e Metas </t>
  </si>
  <si>
    <t>LDO 2011</t>
  </si>
  <si>
    <t>Ldo 2011 Informação Complementar</t>
  </si>
  <si>
    <t>Ação de Gestão da Assistência</t>
  </si>
  <si>
    <t>Ação de Getão da Assistência Social e Atenção à Família</t>
  </si>
  <si>
    <r>
      <t xml:space="preserve">Órgão e Unidade Orçamentária: </t>
    </r>
    <r>
      <rPr>
        <sz val="10"/>
        <rFont val="Arial"/>
        <family val="2"/>
      </rPr>
      <t>07.01  Secretaria Municipal da Infraestutura, Logística e Obras/ Infraestutura, Logística e Obras</t>
    </r>
  </si>
  <si>
    <r>
      <t xml:space="preserve">Unidade Administrativa responsável pelo programa:  </t>
    </r>
    <r>
      <rPr>
        <sz val="10"/>
        <rFont val="Arial"/>
        <family val="2"/>
      </rPr>
      <t>Infraestrutura, Logística e Obras</t>
    </r>
  </si>
  <si>
    <r>
      <t>Função:</t>
    </r>
    <r>
      <rPr>
        <sz val="10"/>
        <rFont val="Arial"/>
        <family val="2"/>
      </rPr>
      <t xml:space="preserve"> 15 Urbanismo</t>
    </r>
  </si>
  <si>
    <t xml:space="preserve">    26 Transporte</t>
  </si>
  <si>
    <r>
      <t>Subfunção</t>
    </r>
    <r>
      <rPr>
        <sz val="10"/>
        <rFont val="Arial"/>
        <family val="2"/>
      </rPr>
      <t>: 451 Infra Estrutura Urbana</t>
    </r>
  </si>
  <si>
    <t>782 Transporte Rodoviário</t>
  </si>
  <si>
    <r>
      <t>Programa de governo</t>
    </r>
    <r>
      <rPr>
        <sz val="10"/>
        <rFont val="Arial"/>
        <family val="2"/>
      </rPr>
      <t>:</t>
    </r>
    <r>
      <rPr>
        <i/>
        <sz val="10"/>
        <rFont val="Arial"/>
        <family val="2"/>
      </rPr>
      <t xml:space="preserve"> 0129 URBANIZAÇÃO DE VIAS</t>
    </r>
  </si>
  <si>
    <r>
      <t xml:space="preserve">Descrição dos objetivos do programa: </t>
    </r>
    <r>
      <rPr>
        <sz val="10"/>
        <rFont val="Arial"/>
        <family val="2"/>
      </rPr>
      <t>A área urbana do município, possui ruas sem pavimentação e sinalização o que  dificulta a vida dos motoristas e pedestres, dessa forma, devemos melhorar a pavimentação e a sinalização para que o trânsito fique mais seguro.</t>
    </r>
  </si>
  <si>
    <r>
      <t>Público-Alvo:</t>
    </r>
    <r>
      <rPr>
        <sz val="10"/>
        <rFont val="Arial"/>
        <family val="2"/>
      </rPr>
      <t xml:space="preserve"> população do município</t>
    </r>
  </si>
  <si>
    <r>
      <t xml:space="preserve">Nome do Indicador estabelecido no plano plurianual: </t>
    </r>
    <r>
      <rPr>
        <sz val="10"/>
        <rFont val="Arial"/>
        <family val="2"/>
      </rPr>
      <t>Taxa de atendimento da população</t>
    </r>
  </si>
  <si>
    <r>
      <t xml:space="preserve">Unidade de medida do indicador de desempenho: </t>
    </r>
    <r>
      <rPr>
        <sz val="10"/>
        <rFont val="Arial"/>
        <family val="2"/>
      </rPr>
      <t>percentual da população atendida</t>
    </r>
  </si>
  <si>
    <r>
      <t xml:space="preserve">Indicador (índice) mais recente:  31/12/2008                    </t>
    </r>
    <r>
      <rPr>
        <sz val="10"/>
        <rFont val="Arial"/>
        <family val="2"/>
      </rPr>
      <t xml:space="preserve">  </t>
    </r>
    <r>
      <rPr>
        <b/>
        <sz val="10"/>
        <rFont val="Arial"/>
        <family val="2"/>
      </rPr>
      <t xml:space="preserve">            Índice inicial: 20%</t>
    </r>
  </si>
  <si>
    <t>distrito</t>
  </si>
  <si>
    <t>m2</t>
  </si>
  <si>
    <t>sede</t>
  </si>
  <si>
    <t>Problema: ruas sem pavimentação, falta de sinalização, necessidade de recapeamento asfáltico para melhoria do trânsito.</t>
  </si>
  <si>
    <t>Justificativa: se faz necessário pois existe ruas sem pavimentação e a  devida sinalização.</t>
  </si>
  <si>
    <t>Objetivo Setorial Associado: atendimento a comunidade</t>
  </si>
  <si>
    <t>Tipos de Programa: finalístico</t>
  </si>
  <si>
    <t>Horizonte Temporal: anual</t>
  </si>
  <si>
    <t>Estratégia de Implementação do Programa: pavimentação de ruas</t>
  </si>
  <si>
    <t>Fonte: Secretaria de obras</t>
  </si>
  <si>
    <t>Fórmula de Cálculo:  dividimos população total pela população urbana,chegando ao percentual de atendimento.</t>
  </si>
  <si>
    <t>Especificação do Produto:  pavimentação</t>
  </si>
  <si>
    <t>Abertura de Avenidas e Ruas</t>
  </si>
  <si>
    <t>Ação: Abertura de Ruas e Avenidas</t>
  </si>
  <si>
    <t>Avenida</t>
  </si>
  <si>
    <t>e ruas</t>
  </si>
  <si>
    <t>Descrição: contratar empresas, tercerizadas</t>
  </si>
  <si>
    <t>Finalidade: Indenização de ações, aquisição de imóveis</t>
  </si>
  <si>
    <t>Detalhamento da Implementação:  através do setor de engenharia a medição e avaliação dos valores dos imóveis</t>
  </si>
  <si>
    <t xml:space="preserve">Descrição: contratar empresas, tercerizadas, indenizar </t>
  </si>
  <si>
    <t>Finalidade: aquisição de imóveis para criação de ruas</t>
  </si>
  <si>
    <r>
      <t>Órgão e Unidade Orçamentária:</t>
    </r>
    <r>
      <rPr>
        <sz val="10"/>
        <rFont val="Arial"/>
        <family val="2"/>
      </rPr>
      <t xml:space="preserve"> 04.04 Secretaria Municipal da Saúde, Assistência Social e Habitação/ Fundo Municipal de Habitação</t>
    </r>
  </si>
  <si>
    <r>
      <t xml:space="preserve">Unidade Administrativa responsável pelo programa: </t>
    </r>
    <r>
      <rPr>
        <sz val="10"/>
        <rFont val="Arial"/>
        <family val="2"/>
      </rPr>
      <t xml:space="preserve"> Habitação</t>
    </r>
  </si>
  <si>
    <r>
      <t xml:space="preserve">Função:  </t>
    </r>
    <r>
      <rPr>
        <sz val="10"/>
        <rFont val="Arial"/>
        <family val="2"/>
      </rPr>
      <t>16 Habitação</t>
    </r>
  </si>
  <si>
    <r>
      <t xml:space="preserve">Subfunção: </t>
    </r>
    <r>
      <rPr>
        <sz val="10"/>
        <rFont val="Arial"/>
        <family val="2"/>
      </rPr>
      <t>481 Habitação Rural</t>
    </r>
  </si>
  <si>
    <r>
      <t xml:space="preserve">         </t>
    </r>
    <r>
      <rPr>
        <sz val="10"/>
        <rFont val="Arial"/>
        <family val="2"/>
      </rPr>
      <t>482 Habitação Urbana</t>
    </r>
  </si>
  <si>
    <r>
      <t>Programa de governo:</t>
    </r>
    <r>
      <rPr>
        <i/>
        <sz val="10"/>
        <rFont val="Arial"/>
        <family val="2"/>
      </rPr>
      <t xml:space="preserve"> 0112 HABITAR BOA VISTA</t>
    </r>
  </si>
  <si>
    <t>Descrição dos objetivos do programa: Possibilitar moradinha de qualidade para famílias em situação de  vulnerabilidade e risco social.</t>
  </si>
  <si>
    <r>
      <t>Público-Alvo:</t>
    </r>
    <r>
      <rPr>
        <sz val="10"/>
        <rFont val="Arial"/>
        <family val="2"/>
      </rPr>
      <t xml:space="preserve"> Famílias com precariedade habitacional.</t>
    </r>
  </si>
  <si>
    <r>
      <t>Nome do Indicador estabelecido no plano plurianual: T</t>
    </r>
    <r>
      <rPr>
        <sz val="10"/>
        <rFont val="Arial"/>
        <family val="2"/>
      </rPr>
      <t>axa de famílias atendidas com base na população total.</t>
    </r>
  </si>
  <si>
    <r>
      <t xml:space="preserve">Unidade de medida do indicador de desempenho: </t>
    </r>
    <r>
      <rPr>
        <sz val="10"/>
        <rFont val="Arial"/>
        <family val="2"/>
      </rPr>
      <t>percentual de famílias atendidas</t>
    </r>
  </si>
  <si>
    <r>
      <t xml:space="preserve">Indicador (índice) mais recente: </t>
    </r>
    <r>
      <rPr>
        <sz val="10"/>
        <rFont val="Arial"/>
        <family val="2"/>
      </rPr>
      <t>Data _</t>
    </r>
    <r>
      <rPr>
        <u/>
        <sz val="10"/>
        <rFont val="Arial"/>
        <family val="2"/>
      </rPr>
      <t>31</t>
    </r>
    <r>
      <rPr>
        <sz val="10"/>
        <rFont val="Arial"/>
        <family val="2"/>
      </rPr>
      <t>_ /</t>
    </r>
    <r>
      <rPr>
        <u/>
        <sz val="10"/>
        <rFont val="Arial"/>
        <family val="2"/>
      </rPr>
      <t>_12</t>
    </r>
    <r>
      <rPr>
        <sz val="10"/>
        <rFont val="Arial"/>
        <family val="2"/>
      </rPr>
      <t>___/_</t>
    </r>
    <r>
      <rPr>
        <u/>
        <sz val="10"/>
        <rFont val="Arial"/>
        <family val="2"/>
      </rPr>
      <t>2008</t>
    </r>
    <r>
      <rPr>
        <sz val="10"/>
        <rFont val="Arial"/>
        <family val="2"/>
      </rPr>
      <t xml:space="preserve">__  </t>
    </r>
    <r>
      <rPr>
        <b/>
        <sz val="10"/>
        <rFont val="Arial"/>
        <family val="2"/>
      </rPr>
      <t xml:space="preserve">            Índice inicial:</t>
    </r>
    <r>
      <rPr>
        <sz val="10"/>
        <rFont val="Arial"/>
        <family val="2"/>
      </rPr>
      <t xml:space="preserve"> 2%</t>
    </r>
  </si>
  <si>
    <t xml:space="preserve">Indicador (índice) pretendido ao final de cada exercício: </t>
  </si>
  <si>
    <t>construção de moradias urbanas</t>
  </si>
  <si>
    <t>casas</t>
  </si>
  <si>
    <t>Problema: Precariedade habitacional de famílias em situação de vulnerabilidade e risco social.</t>
  </si>
  <si>
    <t>Justificativa: Possibilitar segurança habitacional às famílias, cumprindo  a legislação vigente.</t>
  </si>
  <si>
    <t>Objetivo Setorial Associado: Famílias sem habitação geram maior gasto com saúde.</t>
  </si>
  <si>
    <t>Estratégia de Implementação do Programa: Construção, reforma de moradias, além de implantação de projetos para  geração de emprego e renda.</t>
  </si>
  <si>
    <t>Fonte: Secretaria Municipal de Saúde, Habitação e Assistência Social - SMSHAS- Diretoria de Assistência Social - DAS</t>
  </si>
  <si>
    <t>Fórmula de Cálculo: Conforme cadastro de famílias na secretaria de habitação, no total de 828 famílias.</t>
  </si>
  <si>
    <t>ação: Construção moradias urbanas.</t>
  </si>
  <si>
    <t>Finalidade: Construção de moradias para zona urbana.</t>
  </si>
  <si>
    <t>Descrição: Construção de moradias.</t>
  </si>
  <si>
    <t>Especificação do Produto: Casas</t>
  </si>
  <si>
    <t>Detalhamento da Implementação: Através da contratação de empresa terceirizada, orçamento do município, desenvolvimento de projeto técnico social e deliberação e fiscalização do conselho de habitação.</t>
  </si>
  <si>
    <t>Base Legal: Lei 124/2002</t>
  </si>
  <si>
    <t>Orgão: 04.06</t>
  </si>
  <si>
    <t>Orgão 04.06 p/ LDO 2012</t>
  </si>
  <si>
    <t>Orgão 04.06 P/ LDO 2012</t>
  </si>
  <si>
    <t>Social e atenção à familia</t>
  </si>
  <si>
    <t>Família - PAIF - PBT</t>
  </si>
  <si>
    <t>da Criança 0 a 6 e Idoso - PBVII</t>
  </si>
  <si>
    <r>
      <t xml:space="preserve">Órgão e Unidade Orçamentária: </t>
    </r>
    <r>
      <rPr>
        <sz val="10"/>
        <rFont val="Arial"/>
        <family val="2"/>
      </rPr>
      <t>04.02 Secretaria de Secretaria  da  Saúde, Desenvolvimento Social ,  Habitação e Saneamento/ Fundo Municipal de Assistência Social</t>
    </r>
  </si>
  <si>
    <r>
      <t>Subfunção:</t>
    </r>
    <r>
      <rPr>
        <sz val="10"/>
        <rFont val="Arial"/>
        <family val="2"/>
      </rPr>
      <t xml:space="preserve"> 242  Assistência ao Portador de Deficiência</t>
    </r>
  </si>
  <si>
    <r>
      <t xml:space="preserve">Programa de governo: 0108 </t>
    </r>
    <r>
      <rPr>
        <i/>
        <sz val="10"/>
        <rFont val="Arial"/>
        <family val="2"/>
      </rPr>
      <t>ASSISTÊNCIA A PESSOA COM DEFICIÊNCIA</t>
    </r>
  </si>
  <si>
    <r>
      <t>Descrição dos objetivos do programa: P</t>
    </r>
    <r>
      <rPr>
        <sz val="10"/>
        <rFont val="Arial"/>
        <family val="2"/>
      </rPr>
      <t xml:space="preserve">ossibilitar terapia ocupacional; preparar para reinserção no mercado de trabalho;inclusão das pessoas nos diversos grupos sociais;atender as pessoas com deficiência e suas famílias em situações de vulnerabilidade. Encaminhar as demandas para acessar seus direitos. Encaminhar para Beneficio de Prestação Continuada conforme legislação especifica. Promover espaços de discussão,  formação e informação para compreensão das doenças mentais resultantes de casamento parental. </t>
    </r>
  </si>
  <si>
    <r>
      <t>Público-Alvo:</t>
    </r>
    <r>
      <rPr>
        <sz val="10"/>
        <rFont val="Arial"/>
        <family val="2"/>
      </rPr>
      <t xml:space="preserve"> pessoas com deficiência</t>
    </r>
  </si>
  <si>
    <r>
      <t xml:space="preserve">Nome do Indicador estabelecido no plano plurianual: </t>
    </r>
    <r>
      <rPr>
        <sz val="10"/>
        <rFont val="Arial"/>
        <family val="2"/>
      </rPr>
      <t>taxa de pessoas participantes do programa em relação ao número total de pessoas com deficiência.</t>
    </r>
  </si>
  <si>
    <r>
      <t>Unidade de medida do indicador de desempenho: %</t>
    </r>
    <r>
      <rPr>
        <sz val="10"/>
        <rFont val="Arial"/>
        <family val="2"/>
      </rPr>
      <t xml:space="preserve"> de pessoas com deficiência atendidas.</t>
    </r>
  </si>
  <si>
    <r>
      <t xml:space="preserve">Indicador (índice) mais recente: </t>
    </r>
    <r>
      <rPr>
        <sz val="10"/>
        <rFont val="Arial"/>
        <family val="2"/>
      </rPr>
      <t>Data _</t>
    </r>
    <r>
      <rPr>
        <u/>
        <sz val="10"/>
        <rFont val="Arial"/>
        <family val="2"/>
      </rPr>
      <t>31</t>
    </r>
    <r>
      <rPr>
        <sz val="10"/>
        <rFont val="Arial"/>
        <family val="2"/>
      </rPr>
      <t>_ /</t>
    </r>
    <r>
      <rPr>
        <u/>
        <sz val="10"/>
        <rFont val="Arial"/>
        <family val="2"/>
      </rPr>
      <t>_12</t>
    </r>
    <r>
      <rPr>
        <sz val="10"/>
        <rFont val="Arial"/>
        <family val="2"/>
      </rPr>
      <t>___/_</t>
    </r>
    <r>
      <rPr>
        <u/>
        <sz val="10"/>
        <rFont val="Arial"/>
        <family val="2"/>
      </rPr>
      <t>2008</t>
    </r>
    <r>
      <rPr>
        <sz val="10"/>
        <rFont val="Arial"/>
        <family val="2"/>
      </rPr>
      <t xml:space="preserve">__  </t>
    </r>
    <r>
      <rPr>
        <b/>
        <sz val="10"/>
        <rFont val="Arial"/>
        <family val="2"/>
      </rPr>
      <t xml:space="preserve">            Índice inicial: </t>
    </r>
    <r>
      <rPr>
        <sz val="10"/>
        <rFont val="Arial"/>
        <family val="2"/>
      </rPr>
      <t xml:space="preserve"> 30%</t>
    </r>
  </si>
  <si>
    <t>Assistência a pessoas com</t>
  </si>
  <si>
    <t>pessoas</t>
  </si>
  <si>
    <t>deficiência</t>
  </si>
  <si>
    <t>Problema: Exclusão do deficiente. Isolamento social. Abandono. Renda baixa ou inexistente. Dificuldade de acesso aos direitos de saúde, educação, entre outros.</t>
  </si>
  <si>
    <t xml:space="preserve">Justificativa: Cumprimento da legislação vigente. Possibilitar um espaço de aprendizagem, relação interpessoal,  acesso aos seus direitos. Inclusão do sujeito ao exercício dos direitos civis. Atendimento adequado às necessidades especificas de cada sujeito. </t>
  </si>
  <si>
    <t>Objetivo Setorial Associado: Atender a pessoa com deficiência na sua integralidade.</t>
  </si>
  <si>
    <t>Estratégia de Implementação do Programa: Reserva de espaço físico nos prédios públicos. Acordo intersecretarias para cedência de profissionais para monitorar as oficinas. Acolhida humanizada dos usuários. Aquisição de materiais necessários para desenvolvimento das oficinas. Interdisciplinaridade (contando com os profissionais disponíveis) no atendimento humanizado. Visita domiciliar e busca ativa. Gerenciamento e execução da ação conforme disponibilidade de recursos. Capacitação e formação dos profissionais.</t>
  </si>
  <si>
    <t>Fórmula de Cálculo: Foi considerado o número total de pessoas com Deficiência no município com projeção de aumento de 5% ao ano.</t>
  </si>
  <si>
    <t>ação: Assistênciaà pessoas com deficiência.</t>
  </si>
  <si>
    <t>Finalidade: Garantir o atendimento da pessoa com deficiência para reduzir os efeitos da deficiência e possibilitar melhor qualidade de vida proporcionando mais autonomia e participação social.</t>
  </si>
  <si>
    <t>Descrição: Identificação do público alvo da ação. Facilitação do acesso destes ao serviço. Organização do espaço físico. Aplicação de oficina pelo professor/monitor. Disponibilização de alimentação, entre outros.</t>
  </si>
  <si>
    <t>Especificação do Produto: Pessoas com deficiência mais qualificadas nas suas habilidades para execução  de tarefas rotineiras com maior independência, talentos específicos estimulados(coordenação motora, ludicidade entre outros)  e ainda PCD com aprendizagens desenvolvidos (ler, escrever, relacionar-se, ter asseio pessoal, falar, ouvir)</t>
  </si>
  <si>
    <t xml:space="preserve">Forma de Implementação: Parceria de recursos humanos com as demais secretarias ou profissionais de outras pastas ou programas; reserva de espaço físico, aquisição de recursos materiais para desenvolvimento das oficinas. Busca de parceiros voluntários. </t>
  </si>
  <si>
    <t>Detalhamento da Implementação: A participação será resultante da adesão do público alvo.</t>
  </si>
  <si>
    <t>Assistência à família para</t>
  </si>
  <si>
    <t>familias</t>
  </si>
  <si>
    <t>pessoa com deficiência PTMC</t>
  </si>
  <si>
    <t>ação: Assistência à famílias para pessoas com deficiência PTMC</t>
  </si>
  <si>
    <t>Programa da Rede de Protença da Criança 0, 6 anos e Idoso PBVII</t>
  </si>
</sst>
</file>

<file path=xl/styles.xml><?xml version="1.0" encoding="utf-8"?>
<styleSheet xmlns="http://schemas.openxmlformats.org/spreadsheetml/2006/main">
  <numFmts count="1">
    <numFmt numFmtId="43" formatCode="_(* #,##0.00_);_(* \(#,##0.00\);_(* &quot;-&quot;??_);_(@_)"/>
  </numFmts>
  <fonts count="15">
    <font>
      <sz val="11"/>
      <color theme="1"/>
      <name val="Calibri"/>
      <family val="2"/>
      <scheme val="minor"/>
    </font>
    <font>
      <sz val="11"/>
      <color theme="1"/>
      <name val="Calibri"/>
      <family val="2"/>
      <scheme val="minor"/>
    </font>
    <font>
      <b/>
      <sz val="10"/>
      <name val="Arial"/>
      <family val="2"/>
    </font>
    <font>
      <sz val="10"/>
      <name val="Arial"/>
      <family val="2"/>
    </font>
    <font>
      <b/>
      <i/>
      <sz val="10"/>
      <name val="Arial"/>
      <family val="2"/>
    </font>
    <font>
      <i/>
      <sz val="10"/>
      <name val="Arial"/>
      <family val="2"/>
    </font>
    <font>
      <u/>
      <sz val="10"/>
      <name val="Arial"/>
      <family val="2"/>
    </font>
    <font>
      <sz val="10"/>
      <color indexed="8"/>
      <name val="Arial"/>
      <family val="2"/>
    </font>
    <font>
      <b/>
      <sz val="7"/>
      <name val="Arial"/>
      <family val="2"/>
    </font>
    <font>
      <sz val="10"/>
      <color indexed="10"/>
      <name val="Arial"/>
      <family val="2"/>
    </font>
    <font>
      <sz val="11"/>
      <color indexed="8"/>
      <name val="Calibri"/>
      <family val="2"/>
    </font>
    <font>
      <sz val="9"/>
      <name val="Arial"/>
      <family val="2"/>
    </font>
    <font>
      <b/>
      <sz val="11"/>
      <color indexed="8"/>
      <name val="Calibri"/>
      <family val="2"/>
    </font>
    <font>
      <b/>
      <sz val="10"/>
      <color indexed="10"/>
      <name val="Arial"/>
      <family val="2"/>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cellStyleXfs>
  <cellXfs count="240">
    <xf numFmtId="0" fontId="0" fillId="0" borderId="0" xfId="0"/>
    <xf numFmtId="0" fontId="0" fillId="0" borderId="3" xfId="0" applyBorder="1"/>
    <xf numFmtId="0" fontId="2" fillId="2" borderId="11" xfId="0" applyFont="1" applyFill="1" applyBorder="1" applyAlignment="1">
      <alignment horizontal="center" vertical="top" wrapText="1"/>
    </xf>
    <xf numFmtId="0" fontId="2" fillId="2" borderId="11" xfId="0" applyFont="1" applyFill="1" applyBorder="1" applyAlignment="1">
      <alignment horizontal="center"/>
    </xf>
    <xf numFmtId="0" fontId="2" fillId="2" borderId="12" xfId="0" applyFont="1" applyFill="1" applyBorder="1" applyAlignment="1">
      <alignmen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8" xfId="0" applyBorder="1"/>
    <xf numFmtId="9" fontId="3" fillId="0" borderId="11" xfId="0" applyNumberFormat="1" applyFont="1" applyBorder="1" applyAlignment="1">
      <alignment horizontal="center" vertical="top" wrapText="1"/>
    </xf>
    <xf numFmtId="9" fontId="7" fillId="0" borderId="8" xfId="0" applyNumberFormat="1" applyFont="1" applyBorder="1" applyAlignment="1">
      <alignment horizontal="center"/>
    </xf>
    <xf numFmtId="9" fontId="3" fillId="0" borderId="12" xfId="0" applyNumberFormat="1" applyFont="1" applyBorder="1" applyAlignment="1">
      <alignmen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horizontal="center" vertical="center" wrapText="1"/>
    </xf>
    <xf numFmtId="3" fontId="9"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3" fillId="0" borderId="1" xfId="0" applyFont="1" applyBorder="1" applyAlignment="1">
      <alignment horizontal="justify" vertical="top" wrapText="1"/>
    </xf>
    <xf numFmtId="0" fontId="3" fillId="0" borderId="3" xfId="0" applyFont="1" applyBorder="1" applyAlignment="1">
      <alignment horizontal="justify" vertical="top" wrapText="1"/>
    </xf>
    <xf numFmtId="43" fontId="3" fillId="0" borderId="11" xfId="1" applyFont="1" applyBorder="1" applyAlignment="1">
      <alignment horizontal="justify" vertical="top" wrapText="1"/>
    </xf>
    <xf numFmtId="1" fontId="2" fillId="2" borderId="12" xfId="0" applyNumberFormat="1" applyFont="1" applyFill="1" applyBorder="1" applyAlignment="1">
      <alignment horizontal="center" vertical="top" wrapText="1"/>
    </xf>
    <xf numFmtId="43" fontId="3" fillId="0" borderId="12" xfId="1" applyFont="1" applyBorder="1" applyAlignment="1">
      <alignment vertical="top" wrapText="1"/>
    </xf>
    <xf numFmtId="4" fontId="3" fillId="0" borderId="12" xfId="0" applyNumberFormat="1" applyFont="1" applyBorder="1" applyAlignment="1">
      <alignment horizontal="right" vertical="top" wrapText="1"/>
    </xf>
    <xf numFmtId="4" fontId="3" fillId="0" borderId="9" xfId="0" applyNumberFormat="1" applyFont="1" applyBorder="1" applyAlignment="1">
      <alignment horizontal="right" vertical="top" wrapText="1"/>
    </xf>
    <xf numFmtId="0" fontId="2" fillId="0" borderId="14" xfId="0" applyFont="1" applyBorder="1" applyAlignment="1">
      <alignment horizontal="justify" vertical="top" wrapText="1"/>
    </xf>
    <xf numFmtId="0" fontId="3" fillId="0" borderId="14" xfId="0" applyFont="1" applyBorder="1" applyAlignment="1">
      <alignment horizontal="justify" vertical="top" wrapText="1"/>
    </xf>
    <xf numFmtId="0" fontId="2" fillId="0" borderId="4" xfId="0" applyFont="1" applyBorder="1" applyAlignment="1">
      <alignment horizontal="justify" vertical="top" wrapText="1"/>
    </xf>
    <xf numFmtId="0" fontId="2" fillId="0" borderId="5" xfId="0" applyFont="1" applyBorder="1" applyAlignment="1">
      <alignment horizontal="justify" vertical="top" wrapText="1"/>
    </xf>
    <xf numFmtId="43" fontId="3" fillId="0" borderId="12" xfId="1" applyFont="1" applyBorder="1" applyAlignment="1">
      <alignment horizontal="right" vertical="top" wrapText="1"/>
    </xf>
    <xf numFmtId="0" fontId="3" fillId="3" borderId="14"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3" fillId="3" borderId="15" xfId="0" applyFont="1" applyFill="1" applyBorder="1" applyAlignment="1">
      <alignment vertical="top" wrapText="1"/>
    </xf>
    <xf numFmtId="0" fontId="3" fillId="3" borderId="6" xfId="0" applyFont="1" applyFill="1" applyBorder="1" applyAlignment="1">
      <alignment vertical="top" wrapText="1"/>
    </xf>
    <xf numFmtId="0" fontId="3" fillId="3" borderId="8" xfId="0" applyFont="1" applyFill="1" applyBorder="1" applyAlignment="1">
      <alignment vertical="top" wrapText="1"/>
    </xf>
    <xf numFmtId="43" fontId="3" fillId="2" borderId="12" xfId="0" applyNumberFormat="1" applyFont="1" applyFill="1" applyBorder="1" applyAlignment="1">
      <alignment vertical="top" wrapText="1"/>
    </xf>
    <xf numFmtId="4" fontId="3" fillId="2" borderId="12" xfId="0" applyNumberFormat="1" applyFont="1" applyFill="1" applyBorder="1" applyAlignment="1">
      <alignment vertical="top" wrapText="1"/>
    </xf>
    <xf numFmtId="4" fontId="3" fillId="2" borderId="9" xfId="0" applyNumberFormat="1" applyFont="1" applyFill="1" applyBorder="1" applyAlignment="1">
      <alignment vertical="top" wrapText="1"/>
    </xf>
    <xf numFmtId="0" fontId="2" fillId="0" borderId="9" xfId="0" applyFont="1" applyFill="1" applyBorder="1" applyAlignment="1">
      <alignment horizontal="right" vertical="top" wrapText="1"/>
    </xf>
    <xf numFmtId="0" fontId="2" fillId="0" borderId="10" xfId="0" applyFont="1" applyFill="1" applyBorder="1" applyAlignment="1">
      <alignment horizontal="right" vertical="top" wrapText="1"/>
    </xf>
    <xf numFmtId="0" fontId="3" fillId="0" borderId="10" xfId="0" applyFont="1" applyFill="1" applyBorder="1" applyAlignment="1">
      <alignment vertical="top" wrapText="1"/>
    </xf>
    <xf numFmtId="0" fontId="3" fillId="0" borderId="10" xfId="0" applyFont="1" applyFill="1" applyBorder="1" applyAlignment="1">
      <alignment horizontal="right" vertical="top" wrapText="1"/>
    </xf>
    <xf numFmtId="0" fontId="3" fillId="0" borderId="11" xfId="0" applyFont="1" applyFill="1" applyBorder="1" applyAlignment="1">
      <alignment horizontal="right" vertical="top" wrapText="1"/>
    </xf>
    <xf numFmtId="0" fontId="0" fillId="0" borderId="4" xfId="0" applyBorder="1"/>
    <xf numFmtId="0" fontId="0" fillId="0" borderId="0" xfId="0" applyBorder="1"/>
    <xf numFmtId="0" fontId="0" fillId="0" borderId="5" xfId="0" applyBorder="1"/>
    <xf numFmtId="49" fontId="2" fillId="2" borderId="12" xfId="0" applyNumberFormat="1" applyFont="1" applyFill="1" applyBorder="1" applyAlignment="1">
      <alignment horizontal="center" vertical="center" wrapText="1"/>
    </xf>
    <xf numFmtId="43" fontId="11" fillId="0" borderId="11" xfId="1" applyNumberFormat="1" applyFont="1" applyBorder="1" applyAlignment="1">
      <alignment horizontal="justify" vertical="top" wrapText="1"/>
    </xf>
    <xf numFmtId="3" fontId="3" fillId="0" borderId="13" xfId="0" applyNumberFormat="1" applyFont="1" applyBorder="1" applyAlignment="1">
      <alignment horizontal="justify" vertical="top" wrapText="1"/>
    </xf>
    <xf numFmtId="43" fontId="3" fillId="2" borderId="13" xfId="0" applyNumberFormat="1" applyFont="1" applyFill="1" applyBorder="1" applyAlignment="1">
      <alignment vertical="top" wrapText="1"/>
    </xf>
    <xf numFmtId="4" fontId="3" fillId="2" borderId="13" xfId="0" applyNumberFormat="1" applyFont="1" applyFill="1" applyBorder="1" applyAlignment="1">
      <alignment vertical="top" wrapText="1"/>
    </xf>
    <xf numFmtId="4" fontId="3" fillId="2" borderId="1" xfId="0" applyNumberFormat="1" applyFont="1" applyFill="1" applyBorder="1" applyAlignment="1">
      <alignment vertical="top" wrapText="1"/>
    </xf>
    <xf numFmtId="43" fontId="3" fillId="0" borderId="0" xfId="0" applyNumberFormat="1" applyFont="1" applyFill="1" applyBorder="1" applyAlignment="1">
      <alignment vertical="top" wrapText="1"/>
    </xf>
    <xf numFmtId="4" fontId="3" fillId="0" borderId="0" xfId="0" applyNumberFormat="1" applyFont="1" applyFill="1" applyBorder="1" applyAlignment="1">
      <alignment vertical="top" wrapText="1"/>
    </xf>
    <xf numFmtId="0" fontId="2" fillId="0" borderId="0" xfId="0" applyFont="1" applyFill="1" applyBorder="1" applyAlignment="1">
      <alignment horizontal="right" vertical="top" wrapText="1"/>
    </xf>
    <xf numFmtId="0" fontId="3" fillId="0" borderId="0" xfId="0" applyFont="1" applyFill="1" applyBorder="1" applyAlignment="1">
      <alignment vertical="top" wrapText="1"/>
    </xf>
    <xf numFmtId="0" fontId="3" fillId="0" borderId="0" xfId="0" applyFont="1" applyFill="1" applyBorder="1" applyAlignment="1">
      <alignment horizontal="right" vertical="top" wrapText="1"/>
    </xf>
    <xf numFmtId="0" fontId="0" fillId="0" borderId="11" xfId="0" applyBorder="1"/>
    <xf numFmtId="0" fontId="12" fillId="0" borderId="11" xfId="0" applyFont="1" applyBorder="1"/>
    <xf numFmtId="0" fontId="12" fillId="0" borderId="5" xfId="0" applyFont="1" applyBorder="1"/>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2" fillId="0" borderId="4" xfId="0" applyFont="1" applyBorder="1"/>
    <xf numFmtId="0" fontId="12" fillId="0" borderId="0" xfId="0" applyFont="1" applyBorder="1"/>
    <xf numFmtId="0" fontId="12" fillId="0" borderId="9" xfId="0" applyFont="1" applyBorder="1"/>
    <xf numFmtId="0" fontId="12" fillId="0" borderId="10" xfId="0" applyFont="1" applyBorder="1"/>
    <xf numFmtId="0" fontId="0" fillId="0" borderId="0" xfId="0"/>
    <xf numFmtId="0" fontId="0" fillId="0" borderId="0" xfId="0" applyBorder="1"/>
    <xf numFmtId="0" fontId="2" fillId="0" borderId="0" xfId="0" applyFont="1" applyBorder="1" applyAlignment="1">
      <alignment horizontal="left" vertical="top" wrapText="1"/>
    </xf>
    <xf numFmtId="0" fontId="3" fillId="0" borderId="0" xfId="0" applyFont="1" applyBorder="1" applyAlignment="1">
      <alignment horizontal="center" vertical="top" wrapText="1"/>
    </xf>
    <xf numFmtId="0" fontId="2" fillId="2" borderId="12" xfId="0" applyFont="1" applyFill="1" applyBorder="1" applyAlignment="1">
      <alignment horizontal="center" vertical="center" wrapText="1"/>
    </xf>
    <xf numFmtId="1" fontId="2" fillId="2" borderId="12" xfId="0" applyNumberFormat="1" applyFont="1" applyFill="1" applyBorder="1" applyAlignment="1">
      <alignment horizontal="center" vertical="top" wrapText="1"/>
    </xf>
    <xf numFmtId="0" fontId="2" fillId="0" borderId="4" xfId="0" applyFont="1" applyBorder="1" applyAlignment="1">
      <alignment horizontal="left" vertical="top" wrapText="1"/>
    </xf>
    <xf numFmtId="0" fontId="3" fillId="0" borderId="5" xfId="0" applyFont="1" applyBorder="1" applyAlignment="1">
      <alignment horizontal="center" vertical="top" wrapText="1"/>
    </xf>
    <xf numFmtId="0" fontId="2" fillId="2" borderId="11" xfId="0" applyFont="1" applyFill="1" applyBorder="1" applyAlignment="1">
      <alignment horizontal="center" vertical="top" wrapText="1"/>
    </xf>
    <xf numFmtId="9" fontId="3" fillId="0" borderId="11" xfId="0" applyNumberFormat="1" applyFont="1" applyBorder="1" applyAlignment="1">
      <alignment horizontal="center" vertical="top" wrapText="1"/>
    </xf>
    <xf numFmtId="0" fontId="2" fillId="2" borderId="11" xfId="0" applyFont="1" applyFill="1" applyBorder="1" applyAlignment="1">
      <alignment horizontal="center"/>
    </xf>
    <xf numFmtId="4" fontId="3" fillId="0" borderId="12" xfId="0" applyNumberFormat="1" applyFont="1" applyBorder="1" applyAlignment="1">
      <alignment horizontal="right" vertical="top" wrapText="1"/>
    </xf>
    <xf numFmtId="4" fontId="3" fillId="0" borderId="9" xfId="0" applyNumberFormat="1" applyFont="1" applyBorder="1" applyAlignment="1">
      <alignment horizontal="right" vertical="top" wrapText="1"/>
    </xf>
    <xf numFmtId="43" fontId="3" fillId="2" borderId="12" xfId="0" applyNumberFormat="1" applyFont="1" applyFill="1" applyBorder="1" applyAlignment="1">
      <alignment vertical="top" wrapText="1"/>
    </xf>
    <xf numFmtId="4" fontId="3" fillId="2" borderId="12" xfId="0" applyNumberFormat="1" applyFont="1" applyFill="1" applyBorder="1" applyAlignment="1">
      <alignment vertical="top" wrapText="1"/>
    </xf>
    <xf numFmtId="4" fontId="3" fillId="2" borderId="9" xfId="0" applyNumberFormat="1" applyFont="1" applyFill="1" applyBorder="1" applyAlignment="1">
      <alignment vertical="top" wrapText="1"/>
    </xf>
    <xf numFmtId="0" fontId="0" fillId="0" borderId="4" xfId="0" applyBorder="1"/>
    <xf numFmtId="0" fontId="0" fillId="0" borderId="5" xfId="0" applyBorder="1"/>
    <xf numFmtId="0" fontId="2" fillId="0" borderId="0" xfId="0" applyFont="1" applyFill="1" applyBorder="1" applyAlignment="1">
      <alignment horizontal="right" vertical="top" wrapText="1"/>
    </xf>
    <xf numFmtId="0" fontId="3" fillId="0" borderId="0" xfId="0" applyFont="1" applyFill="1" applyBorder="1" applyAlignment="1">
      <alignment vertical="top"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9" fontId="7" fillId="0" borderId="8" xfId="0" applyNumberFormat="1" applyFont="1" applyBorder="1" applyAlignment="1">
      <alignment horizontal="center"/>
    </xf>
    <xf numFmtId="0" fontId="3" fillId="0" borderId="13" xfId="0" applyFont="1" applyBorder="1" applyAlignment="1">
      <alignment horizontal="justify" vertical="top" wrapText="1"/>
    </xf>
    <xf numFmtId="0" fontId="2" fillId="0" borderId="14" xfId="0" applyFont="1" applyBorder="1" applyAlignment="1">
      <alignment horizontal="justify" vertical="top" wrapText="1"/>
    </xf>
    <xf numFmtId="0" fontId="3" fillId="3" borderId="14" xfId="0" applyFont="1" applyFill="1" applyBorder="1" applyAlignment="1">
      <alignment vertical="top" wrapText="1"/>
    </xf>
    <xf numFmtId="0" fontId="3" fillId="3" borderId="15" xfId="0" applyFont="1" applyFill="1" applyBorder="1" applyAlignment="1">
      <alignment vertical="top" wrapText="1"/>
    </xf>
    <xf numFmtId="0" fontId="2" fillId="0" borderId="5" xfId="0" applyFont="1" applyBorder="1" applyAlignment="1">
      <alignment horizontal="justify" vertical="top" wrapText="1"/>
    </xf>
    <xf numFmtId="0" fontId="3" fillId="3" borderId="5" xfId="0" applyFont="1" applyFill="1" applyBorder="1" applyAlignment="1">
      <alignment vertical="top" wrapText="1"/>
    </xf>
    <xf numFmtId="0" fontId="3" fillId="3" borderId="8" xfId="0" applyFont="1" applyFill="1" applyBorder="1" applyAlignment="1">
      <alignment vertical="top" wrapText="1"/>
    </xf>
    <xf numFmtId="0" fontId="3" fillId="0" borderId="3" xfId="0" applyFont="1" applyBorder="1" applyAlignment="1">
      <alignment horizontal="justify" vertical="top" wrapText="1"/>
    </xf>
    <xf numFmtId="3" fontId="3" fillId="0" borderId="13" xfId="0" applyNumberFormat="1" applyFont="1" applyBorder="1" applyAlignment="1">
      <alignment horizontal="justify" vertical="top" wrapText="1"/>
    </xf>
    <xf numFmtId="0" fontId="2" fillId="0" borderId="4" xfId="0" applyFont="1" applyBorder="1" applyAlignment="1">
      <alignment horizontal="justify" vertical="top" wrapText="1"/>
    </xf>
    <xf numFmtId="0" fontId="3" fillId="3" borderId="4" xfId="0" applyFont="1" applyFill="1" applyBorder="1" applyAlignment="1">
      <alignment vertical="top" wrapText="1"/>
    </xf>
    <xf numFmtId="0" fontId="3" fillId="3" borderId="6" xfId="0" applyFont="1" applyFill="1" applyBorder="1" applyAlignment="1">
      <alignment vertical="top" wrapText="1"/>
    </xf>
    <xf numFmtId="0" fontId="3" fillId="0" borderId="1" xfId="0" applyFont="1" applyBorder="1" applyAlignment="1">
      <alignment horizontal="justify" vertical="top" wrapText="1"/>
    </xf>
    <xf numFmtId="0" fontId="3" fillId="0" borderId="14" xfId="0" applyFont="1" applyBorder="1" applyAlignment="1">
      <alignment horizontal="justify" vertical="top" wrapText="1"/>
    </xf>
    <xf numFmtId="0" fontId="0" fillId="0" borderId="3" xfId="0" applyBorder="1"/>
    <xf numFmtId="0" fontId="0" fillId="0" borderId="8" xfId="0" applyBorder="1"/>
    <xf numFmtId="0" fontId="0" fillId="0" borderId="11" xfId="0" applyBorder="1"/>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49" fontId="2" fillId="2" borderId="12" xfId="0" applyNumberFormat="1" applyFont="1" applyFill="1" applyBorder="1" applyAlignment="1">
      <alignment horizontal="center" vertical="center" wrapText="1"/>
    </xf>
    <xf numFmtId="0" fontId="0" fillId="0" borderId="10" xfId="0" applyBorder="1"/>
    <xf numFmtId="0" fontId="2" fillId="2" borderId="12" xfId="0" applyFont="1" applyFill="1" applyBorder="1" applyAlignment="1">
      <alignment vertical="top" wrapText="1"/>
    </xf>
    <xf numFmtId="9" fontId="3" fillId="0" borderId="12" xfId="0" applyNumberFormat="1" applyFont="1" applyBorder="1" applyAlignment="1">
      <alignment vertical="top" wrapText="1"/>
    </xf>
    <xf numFmtId="0" fontId="12" fillId="0" borderId="11" xfId="0" applyFont="1" applyBorder="1"/>
    <xf numFmtId="0" fontId="12" fillId="0" borderId="5" xfId="0" applyFont="1" applyBorder="1"/>
    <xf numFmtId="0" fontId="3" fillId="0" borderId="0" xfId="0" applyFont="1" applyFill="1" applyBorder="1" applyAlignment="1">
      <alignment horizontal="right" vertical="top" wrapText="1"/>
    </xf>
    <xf numFmtId="3" fontId="9" fillId="0" borderId="13" xfId="0" applyNumberFormat="1" applyFont="1" applyBorder="1" applyAlignment="1">
      <alignment horizontal="justify" vertical="top" wrapText="1"/>
    </xf>
    <xf numFmtId="0" fontId="0" fillId="0" borderId="9" xfId="0" applyBorder="1"/>
    <xf numFmtId="0" fontId="12" fillId="0" borderId="1" xfId="0" applyFont="1" applyBorder="1"/>
    <xf numFmtId="0" fontId="12" fillId="0" borderId="2" xfId="0" applyFont="1" applyBorder="1"/>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Fill="1" applyBorder="1" applyAlignment="1">
      <alignment horizontal="right" vertical="top" wrapText="1"/>
    </xf>
    <xf numFmtId="0" fontId="2" fillId="0" borderId="0" xfId="0" applyFont="1" applyFill="1" applyBorder="1" applyAlignment="1">
      <alignment horizontal="righ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3"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Border="1" applyAlignment="1">
      <alignment horizontal="left" vertical="top" wrapText="1"/>
    </xf>
    <xf numFmtId="1" fontId="3" fillId="0" borderId="11" xfId="0" applyNumberFormat="1" applyFont="1" applyBorder="1" applyAlignment="1">
      <alignment horizontal="center" vertical="top" wrapText="1"/>
    </xf>
    <xf numFmtId="1" fontId="7" fillId="0" borderId="8" xfId="0" applyNumberFormat="1" applyFont="1" applyBorder="1" applyAlignment="1">
      <alignment horizontal="center"/>
    </xf>
    <xf numFmtId="1" fontId="3" fillId="0" borderId="12" xfId="0" applyNumberFormat="1" applyFont="1" applyBorder="1" applyAlignment="1">
      <alignment vertical="top" wrapText="1"/>
    </xf>
    <xf numFmtId="0" fontId="2" fillId="0" borderId="1" xfId="0" applyFont="1" applyFill="1" applyBorder="1" applyAlignment="1">
      <alignment horizontal="right" vertical="top" wrapText="1"/>
    </xf>
    <xf numFmtId="0" fontId="2" fillId="0" borderId="2" xfId="0" applyFont="1" applyFill="1" applyBorder="1" applyAlignment="1">
      <alignment horizontal="right" vertical="top" wrapText="1"/>
    </xf>
    <xf numFmtId="0" fontId="3" fillId="0" borderId="2" xfId="0" applyFont="1" applyFill="1" applyBorder="1" applyAlignment="1">
      <alignment vertical="top" wrapText="1"/>
    </xf>
    <xf numFmtId="0" fontId="3" fillId="0" borderId="2" xfId="0" applyFont="1" applyFill="1" applyBorder="1" applyAlignment="1">
      <alignment horizontal="right" vertical="top" wrapText="1"/>
    </xf>
    <xf numFmtId="0" fontId="3" fillId="0" borderId="3" xfId="0" applyFont="1" applyFill="1" applyBorder="1" applyAlignment="1">
      <alignment horizontal="righ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0" fillId="0" borderId="0" xfId="0" applyAlignment="1">
      <alignment horizontal="center" vertical="center"/>
    </xf>
    <xf numFmtId="43" fontId="3" fillId="0" borderId="11" xfId="3" applyFont="1" applyBorder="1" applyAlignment="1">
      <alignment horizontal="justify" vertical="top" wrapText="1"/>
    </xf>
    <xf numFmtId="43" fontId="3" fillId="0" borderId="12" xfId="3" applyFont="1" applyBorder="1" applyAlignment="1">
      <alignment vertical="top" wrapText="1"/>
    </xf>
    <xf numFmtId="0" fontId="3" fillId="0" borderId="4" xfId="0" applyFont="1" applyBorder="1" applyAlignment="1">
      <alignment horizontal="justify" vertical="top" wrapText="1"/>
    </xf>
    <xf numFmtId="43" fontId="3" fillId="0" borderId="12" xfId="3" applyFont="1" applyBorder="1" applyAlignment="1">
      <alignment horizontal="right" vertical="top" wrapText="1"/>
    </xf>
    <xf numFmtId="0" fontId="0" fillId="0" borderId="7" xfId="0" applyBorder="1"/>
    <xf numFmtId="0" fontId="14" fillId="4" borderId="11" xfId="0" applyFont="1" applyFill="1" applyBorder="1"/>
    <xf numFmtId="0" fontId="12" fillId="0" borderId="3" xfId="0" applyFont="1" applyBorder="1"/>
    <xf numFmtId="0" fontId="12" fillId="0" borderId="8" xfId="0" applyFont="1" applyBorder="1"/>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3" fontId="2" fillId="0" borderId="4"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43" fontId="2" fillId="0" borderId="9" xfId="0" applyNumberFormat="1" applyFont="1" applyBorder="1" applyAlignment="1">
      <alignment horizontal="right" vertical="top" wrapText="1"/>
    </xf>
    <xf numFmtId="43" fontId="2" fillId="0" borderId="11" xfId="0" applyNumberFormat="1" applyFont="1" applyBorder="1" applyAlignment="1">
      <alignment horizontal="righ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right" vertical="top" wrapText="1"/>
    </xf>
    <xf numFmtId="0" fontId="2" fillId="2" borderId="7" xfId="0" applyFont="1" applyFill="1" applyBorder="1" applyAlignment="1">
      <alignment horizontal="right" vertical="top" wrapText="1"/>
    </xf>
    <xf numFmtId="0" fontId="2" fillId="2" borderId="10" xfId="0" applyFont="1" applyFill="1" applyBorder="1" applyAlignment="1">
      <alignment horizontal="right" vertical="top" wrapText="1"/>
    </xf>
    <xf numFmtId="0" fontId="2" fillId="2" borderId="11" xfId="0" applyFont="1" applyFill="1" applyBorder="1" applyAlignment="1">
      <alignment horizontal="right" vertical="top" wrapText="1"/>
    </xf>
    <xf numFmtId="43" fontId="3" fillId="2" borderId="9" xfId="0" applyNumberFormat="1" applyFont="1" applyFill="1" applyBorder="1" applyAlignment="1">
      <alignment horizontal="right" vertical="top" wrapText="1"/>
    </xf>
    <xf numFmtId="0" fontId="3" fillId="2" borderId="11" xfId="0" applyFont="1" applyFill="1" applyBorder="1" applyAlignment="1">
      <alignment horizontal="right" vertical="top" wrapText="1"/>
    </xf>
    <xf numFmtId="0" fontId="2" fillId="2" borderId="4" xfId="0" applyFont="1" applyFill="1" applyBorder="1" applyAlignment="1">
      <alignment horizontal="right" vertical="top" wrapText="1"/>
    </xf>
    <xf numFmtId="0" fontId="2" fillId="2" borderId="0" xfId="0" applyFont="1" applyFill="1" applyBorder="1" applyAlignment="1">
      <alignment horizontal="right" vertical="top" wrapText="1"/>
    </xf>
    <xf numFmtId="0" fontId="2" fillId="2" borderId="2" xfId="0" applyFont="1" applyFill="1" applyBorder="1" applyAlignment="1">
      <alignment horizontal="right" vertical="top" wrapText="1"/>
    </xf>
    <xf numFmtId="0" fontId="2" fillId="2" borderId="3" xfId="0" applyFont="1" applyFill="1" applyBorder="1" applyAlignment="1">
      <alignment horizontal="right" vertical="top" wrapText="1"/>
    </xf>
    <xf numFmtId="43" fontId="3" fillId="2" borderId="1" xfId="0" applyNumberFormat="1" applyFont="1" applyFill="1" applyBorder="1" applyAlignment="1">
      <alignment horizontal="right" vertical="top" wrapText="1"/>
    </xf>
    <xf numFmtId="0" fontId="3" fillId="2" borderId="3" xfId="0" applyFont="1" applyFill="1" applyBorder="1" applyAlignment="1">
      <alignment horizontal="right" vertical="top" wrapText="1"/>
    </xf>
    <xf numFmtId="0" fontId="2" fillId="0" borderId="4" xfId="0" applyFont="1" applyFill="1" applyBorder="1" applyAlignment="1">
      <alignment horizontal="right" vertical="top" wrapText="1"/>
    </xf>
    <xf numFmtId="0" fontId="2" fillId="0" borderId="0" xfId="0" applyFont="1" applyFill="1" applyBorder="1" applyAlignment="1">
      <alignment horizontal="right" vertical="top" wrapText="1"/>
    </xf>
    <xf numFmtId="43" fontId="3" fillId="0" borderId="0" xfId="0" applyNumberFormat="1" applyFont="1" applyFill="1" applyBorder="1" applyAlignment="1">
      <alignment horizontal="right" vertical="top" wrapText="1"/>
    </xf>
    <xf numFmtId="0" fontId="3" fillId="0" borderId="5" xfId="0" applyFont="1" applyFill="1" applyBorder="1" applyAlignment="1">
      <alignment horizontal="right" vertical="top" wrapText="1"/>
    </xf>
    <xf numFmtId="0" fontId="2" fillId="2" borderId="9" xfId="0" applyFont="1" applyFill="1" applyBorder="1" applyAlignment="1">
      <alignment horizontal="right"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3" fillId="0" borderId="9" xfId="0" applyFont="1" applyBorder="1" applyAlignment="1">
      <alignment vertical="top" wrapText="1"/>
    </xf>
    <xf numFmtId="3" fontId="2" fillId="0" borderId="1" xfId="0" applyNumberFormat="1" applyFont="1" applyBorder="1" applyAlignment="1">
      <alignment horizontal="center"/>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center" vertical="top" wrapText="1"/>
    </xf>
    <xf numFmtId="0" fontId="3" fillId="0" borderId="8" xfId="0" applyFont="1" applyBorder="1" applyAlignment="1">
      <alignment horizontal="left" vertical="top" wrapText="1"/>
    </xf>
    <xf numFmtId="43" fontId="3" fillId="2" borderId="11" xfId="0" applyNumberFormat="1" applyFont="1" applyFill="1" applyBorder="1" applyAlignment="1">
      <alignment horizontal="righ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cellXfs>
  <cellStyles count="5">
    <cellStyle name="Normal" xfId="0" builtinId="0"/>
    <cellStyle name="Separador de milhares" xfId="1" builtinId="3"/>
    <cellStyle name="Separador de milhares 2" xfId="3"/>
    <cellStyle name="Separador de milhares 3" xfId="4"/>
    <cellStyle name="Separador de milhares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us%20Documentos\OR&#199;AMENTO%20MUNICIPALE%20E%20PROJE&#199;OES\LDO%202011\Anexos%20Diretrizes,%20Objetivos%20e%20Metas%20LDO%202011%20atualizada%20estrutura%20secretarias%20cfe%20or&#231;ament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TA CATEGORIA ECONOMICA"/>
      <sheetName val="PLANILHA POR FONTE RECURSOS"/>
      <sheetName val="INDICE DE PROJETO-ATIVIDADE"/>
      <sheetName val="P 0000 OPERAÇOES ESPECIAIS"/>
      <sheetName val="P 0001 AÇÃO LEGISLATIVA"/>
      <sheetName val="P 0002 GESTÃO DE GOVERNO"/>
      <sheetName val="P 0003 APOIO ADMINISTRATIVO"/>
      <sheetName val="P 0004 CONTROLE DE FINANCEIRO"/>
      <sheetName val="P 0005 ADM E ESTRU PARQ MAQ"/>
      <sheetName val="P 0101 ADMINISTRAÇÃO TRIBUTÁRIA"/>
      <sheetName val="P 0102 ATENÇÃO BÁSICA"/>
      <sheetName val="P 0103 ATENÇÃO MEDIA ALTA COMPL"/>
      <sheetName val="P 0104 ASSIST FARMACEUTICA"/>
      <sheetName val="P 0105 VIGILANCI EPIDEMIOLOGICA"/>
      <sheetName val="P 0106 GESTÃO DO SUS"/>
      <sheetName val="P 0107 ASSISTÊNCIA SOCIAL COMUN"/>
      <sheetName val="P 0108 ASSIS A PCD"/>
      <sheetName val="P 0109 ASS CRIANÇA E ADOLECENTE"/>
      <sheetName val="P 0110 PROTENÇA A CRIANÇA E ADO"/>
      <sheetName val="P 0111 GRUPO DE CONVIVENCIA MEL"/>
      <sheetName val="P 0112 HABITAR BOA VISTA"/>
      <sheetName val="P 0113 ENSINO FUND EDUCAÇÃO BAS"/>
      <sheetName val="P 0114 ENSINO INFANTIL DE 4 A 5"/>
      <sheetName val="P 0115 ACESSO AO ENSINO MÉDIO"/>
      <sheetName val="P 0116 ACESSO AO ENS SUPERIOR"/>
      <sheetName val="P 0117 ACESSO ENSINO PROFISSION"/>
      <sheetName val="P 0118 O DESENV CULTURA DO CADE"/>
      <sheetName val="P 0119 ESPORTE E LAZER É VIDA"/>
      <sheetName val="P 0120 DESENVOL PISICULTURA"/>
      <sheetName val="P 0121 DESENV DO GADO LEITERO"/>
      <sheetName val="P 0122 EXTENSÃO RURAL"/>
      <sheetName val="P 0123 FRUTICULTURA E HORTIGANJ"/>
      <sheetName val="P 0124 EST E MAT PATR AGRICULA"/>
      <sheetName val="P 0125 TURISMO NO CADEADO"/>
      <sheetName val="P 0126 MEIO AMBIENTE"/>
      <sheetName val="P 0127 SERVIÇO DE UTILIDADE PUB"/>
      <sheetName val="P 0128 AGUA POTAVEL AO CIDADÃO"/>
      <sheetName val="P 0129 PAVIMENTAÇÃO DE RUAS"/>
      <sheetName val="P 0130 ESTRADAS VICINAIS"/>
      <sheetName val="P 0131 APOIO COMERCIO"/>
      <sheetName val="P 0132 PARQUE INDUSTRIAL E AGRO"/>
      <sheetName val="P 0133 SANEAMENTO BASICO A CIDA"/>
      <sheetName val="P 9999 RESERVA DE CONTIGÊNCIA"/>
      <sheetName val="RESUMO FONTE DE RECURSO"/>
      <sheetName val="Pla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A1" t="str">
            <v>Lei de Diretrizes Orçamentária</v>
          </cell>
        </row>
        <row r="3">
          <cell r="A3" t="str">
            <v>LDO 2011</v>
          </cell>
        </row>
        <row r="42">
          <cell r="A42" t="str">
            <v>Lei de Diretrizes Orçamentária</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P312"/>
  <sheetViews>
    <sheetView topLeftCell="A122" workbookViewId="0">
      <selection activeCell="B134" sqref="B134:B135"/>
    </sheetView>
  </sheetViews>
  <sheetFormatPr defaultRowHeight="15"/>
  <cols>
    <col min="1" max="1" width="6.5703125" customWidth="1"/>
    <col min="2" max="2" width="30.28515625" customWidth="1"/>
    <col min="3" max="3" width="11" customWidth="1"/>
    <col min="6" max="6" width="10.42578125" customWidth="1"/>
    <col min="10" max="10" width="11" customWidth="1"/>
    <col min="11" max="11" width="10.5703125" customWidth="1"/>
  </cols>
  <sheetData>
    <row r="1" spans="1:16">
      <c r="A1" s="168" t="s">
        <v>0</v>
      </c>
      <c r="B1" s="169"/>
      <c r="C1" s="169"/>
      <c r="D1" s="169"/>
      <c r="E1" s="169"/>
      <c r="F1" s="169"/>
      <c r="G1" s="169"/>
      <c r="H1" s="169"/>
      <c r="I1" s="169"/>
      <c r="J1" s="169"/>
      <c r="K1" s="169"/>
      <c r="L1" s="169"/>
      <c r="M1" s="169"/>
      <c r="N1" s="169"/>
      <c r="O1" s="169"/>
      <c r="P1" s="170"/>
    </row>
    <row r="2" spans="1:16">
      <c r="A2" s="171" t="s">
        <v>1</v>
      </c>
      <c r="B2" s="172"/>
      <c r="C2" s="172"/>
      <c r="D2" s="172"/>
      <c r="E2" s="172"/>
      <c r="F2" s="172"/>
      <c r="G2" s="172"/>
      <c r="H2" s="172"/>
      <c r="I2" s="172"/>
      <c r="J2" s="172"/>
      <c r="K2" s="172"/>
      <c r="L2" s="172"/>
      <c r="M2" s="172"/>
      <c r="N2" s="172"/>
      <c r="O2" s="172"/>
      <c r="P2" s="173"/>
    </row>
    <row r="3" spans="1:16">
      <c r="A3" s="174" t="s">
        <v>2</v>
      </c>
      <c r="B3" s="175"/>
      <c r="C3" s="175"/>
      <c r="D3" s="175"/>
      <c r="E3" s="175"/>
      <c r="F3" s="175"/>
      <c r="G3" s="175"/>
      <c r="H3" s="175"/>
      <c r="I3" s="175"/>
      <c r="J3" s="175"/>
      <c r="K3" s="175"/>
      <c r="L3" s="175"/>
      <c r="M3" s="175"/>
      <c r="N3" s="175"/>
      <c r="O3" s="175"/>
      <c r="P3" s="176"/>
    </row>
    <row r="4" spans="1:16">
      <c r="A4" s="177"/>
      <c r="B4" s="178"/>
      <c r="C4" s="178"/>
      <c r="D4" s="178"/>
      <c r="E4" s="178"/>
      <c r="F4" s="178"/>
      <c r="G4" s="178"/>
      <c r="H4" s="178"/>
      <c r="I4" s="178"/>
      <c r="J4" s="178"/>
      <c r="K4" s="178"/>
      <c r="L4" s="178"/>
      <c r="M4" s="178"/>
      <c r="N4" s="178"/>
      <c r="O4" s="178"/>
      <c r="P4" s="179"/>
    </row>
    <row r="5" spans="1:16">
      <c r="A5" s="162" t="s">
        <v>120</v>
      </c>
      <c r="B5" s="163"/>
      <c r="C5" s="163"/>
      <c r="D5" s="163"/>
      <c r="E5" s="163"/>
      <c r="F5" s="163"/>
      <c r="G5" s="163"/>
      <c r="H5" s="163"/>
      <c r="I5" s="163"/>
      <c r="J5" s="163"/>
      <c r="K5" s="163"/>
      <c r="L5" s="163"/>
      <c r="M5" s="163"/>
      <c r="N5" s="163"/>
      <c r="O5" s="163"/>
      <c r="P5" s="164"/>
    </row>
    <row r="6" spans="1:16">
      <c r="A6" s="162" t="s">
        <v>3</v>
      </c>
      <c r="B6" s="163"/>
      <c r="C6" s="163"/>
      <c r="D6" s="163"/>
      <c r="E6" s="163"/>
      <c r="F6" s="163"/>
      <c r="G6" s="163"/>
      <c r="H6" s="163"/>
      <c r="I6" s="163"/>
      <c r="J6" s="163"/>
      <c r="K6" s="163"/>
      <c r="L6" s="163"/>
      <c r="M6" s="163"/>
      <c r="N6" s="163"/>
      <c r="O6" s="163"/>
      <c r="P6" s="164"/>
    </row>
    <row r="7" spans="1:16">
      <c r="A7" s="162" t="s">
        <v>4</v>
      </c>
      <c r="B7" s="163"/>
      <c r="C7" s="163"/>
      <c r="D7" s="163"/>
      <c r="E7" s="163"/>
      <c r="F7" s="163"/>
      <c r="G7" s="163"/>
      <c r="H7" s="163"/>
      <c r="I7" s="163"/>
      <c r="J7" s="163"/>
      <c r="K7" s="163"/>
      <c r="L7" s="163"/>
      <c r="M7" s="163"/>
      <c r="N7" s="163"/>
      <c r="O7" s="163"/>
      <c r="P7" s="164"/>
    </row>
    <row r="8" spans="1:16">
      <c r="A8" s="162" t="s">
        <v>5</v>
      </c>
      <c r="B8" s="163"/>
      <c r="C8" s="163"/>
      <c r="D8" s="163"/>
      <c r="E8" s="163"/>
      <c r="F8" s="163"/>
      <c r="G8" s="163"/>
      <c r="H8" s="163"/>
      <c r="I8" s="163"/>
      <c r="J8" s="163"/>
      <c r="K8" s="163"/>
      <c r="L8" s="163"/>
      <c r="M8" s="163"/>
      <c r="N8" s="163"/>
      <c r="O8" s="163"/>
      <c r="P8" s="164"/>
    </row>
    <row r="9" spans="1:16">
      <c r="A9" s="162" t="s">
        <v>6</v>
      </c>
      <c r="B9" s="163"/>
      <c r="C9" s="163"/>
      <c r="D9" s="163"/>
      <c r="E9" s="163"/>
      <c r="F9" s="163"/>
      <c r="G9" s="163"/>
      <c r="H9" s="163"/>
      <c r="I9" s="163"/>
      <c r="J9" s="163"/>
      <c r="K9" s="163"/>
      <c r="L9" s="163"/>
      <c r="M9" s="163"/>
      <c r="N9" s="163"/>
      <c r="O9" s="163"/>
      <c r="P9" s="164"/>
    </row>
    <row r="10" spans="1:16">
      <c r="A10" s="165" t="s">
        <v>7</v>
      </c>
      <c r="B10" s="166"/>
      <c r="C10" s="166"/>
      <c r="D10" s="166"/>
      <c r="E10" s="166"/>
      <c r="F10" s="166"/>
      <c r="G10" s="166"/>
      <c r="H10" s="166"/>
      <c r="I10" s="166"/>
      <c r="J10" s="166"/>
      <c r="K10" s="166"/>
      <c r="L10" s="166"/>
      <c r="M10" s="166"/>
      <c r="N10" s="166"/>
      <c r="O10" s="166"/>
      <c r="P10" s="167"/>
    </row>
    <row r="11" spans="1:16">
      <c r="A11" s="162" t="s">
        <v>8</v>
      </c>
      <c r="B11" s="163"/>
      <c r="C11" s="163"/>
      <c r="D11" s="163"/>
      <c r="E11" s="163"/>
      <c r="F11" s="163"/>
      <c r="G11" s="163"/>
      <c r="H11" s="163"/>
      <c r="I11" s="163"/>
      <c r="J11" s="163"/>
      <c r="K11" s="163"/>
      <c r="L11" s="163"/>
      <c r="M11" s="163"/>
      <c r="N11" s="163"/>
      <c r="O11" s="163"/>
      <c r="P11" s="164"/>
    </row>
    <row r="12" spans="1:16">
      <c r="A12" s="165" t="s">
        <v>9</v>
      </c>
      <c r="B12" s="166"/>
      <c r="C12" s="166"/>
      <c r="D12" s="166"/>
      <c r="E12" s="166"/>
      <c r="F12" s="166"/>
      <c r="G12" s="166"/>
      <c r="H12" s="166"/>
      <c r="I12" s="166"/>
      <c r="J12" s="166"/>
      <c r="K12" s="166"/>
      <c r="L12" s="166"/>
      <c r="M12" s="166"/>
      <c r="N12" s="166"/>
      <c r="O12" s="166"/>
      <c r="P12" s="167"/>
    </row>
    <row r="13" spans="1:16">
      <c r="A13" s="165" t="s">
        <v>10</v>
      </c>
      <c r="B13" s="166"/>
      <c r="C13" s="166"/>
      <c r="D13" s="166"/>
      <c r="E13" s="166"/>
      <c r="F13" s="166"/>
      <c r="G13" s="166"/>
      <c r="H13" s="166"/>
      <c r="I13" s="166"/>
      <c r="J13" s="166"/>
      <c r="K13" s="166"/>
      <c r="L13" s="166"/>
      <c r="M13" s="166"/>
      <c r="N13" s="166"/>
      <c r="O13" s="166"/>
      <c r="P13" s="167"/>
    </row>
    <row r="14" spans="1:16">
      <c r="A14" s="162" t="s">
        <v>11</v>
      </c>
      <c r="B14" s="163"/>
      <c r="C14" s="163"/>
      <c r="D14" s="163"/>
      <c r="E14" s="163"/>
      <c r="F14" s="163"/>
      <c r="G14" s="163"/>
      <c r="H14" s="163"/>
      <c r="I14" s="163"/>
      <c r="J14" s="163"/>
      <c r="K14" s="163"/>
      <c r="L14" s="180"/>
      <c r="M14" s="163"/>
      <c r="N14" s="163"/>
      <c r="O14" s="163"/>
      <c r="P14" s="164"/>
    </row>
    <row r="15" spans="1:16">
      <c r="A15" s="181" t="s">
        <v>12</v>
      </c>
      <c r="B15" s="180"/>
      <c r="C15" s="180"/>
      <c r="D15" s="180"/>
      <c r="E15" s="180"/>
      <c r="F15" s="180"/>
      <c r="G15" s="180"/>
      <c r="H15" s="180"/>
      <c r="I15" s="180"/>
      <c r="J15" s="180"/>
      <c r="K15" s="180"/>
      <c r="L15" s="1"/>
      <c r="M15" s="2">
        <v>2010</v>
      </c>
      <c r="N15" s="2">
        <v>2011</v>
      </c>
      <c r="O15" s="3">
        <v>2012</v>
      </c>
      <c r="P15" s="4">
        <v>2013</v>
      </c>
    </row>
    <row r="16" spans="1:16">
      <c r="A16" s="182"/>
      <c r="B16" s="183"/>
      <c r="C16" s="183"/>
      <c r="D16" s="183"/>
      <c r="E16" s="183"/>
      <c r="F16" s="183"/>
      <c r="G16" s="183"/>
      <c r="H16" s="183"/>
      <c r="I16" s="183"/>
      <c r="J16" s="183"/>
      <c r="K16" s="183"/>
      <c r="L16" s="7"/>
      <c r="M16" s="8">
        <v>0.19</v>
      </c>
      <c r="N16" s="8">
        <v>0.18</v>
      </c>
      <c r="O16" s="9">
        <v>0.17</v>
      </c>
      <c r="P16" s="10">
        <v>0.16</v>
      </c>
    </row>
    <row r="17" spans="1:16">
      <c r="A17" s="11"/>
      <c r="B17" s="12"/>
      <c r="C17" s="12"/>
      <c r="D17" s="12"/>
      <c r="E17" s="12"/>
      <c r="F17" s="12"/>
      <c r="G17" s="12"/>
      <c r="H17" s="13"/>
      <c r="I17" s="13"/>
      <c r="J17" s="13"/>
      <c r="K17" s="13"/>
      <c r="L17" s="13"/>
      <c r="M17" s="13"/>
      <c r="N17" s="13"/>
      <c r="O17" s="13"/>
      <c r="P17" s="14"/>
    </row>
    <row r="18" spans="1:16">
      <c r="A18" s="184" t="s">
        <v>13</v>
      </c>
      <c r="B18" s="185"/>
      <c r="C18" s="185"/>
      <c r="D18" s="185"/>
      <c r="E18" s="185"/>
      <c r="F18" s="185"/>
      <c r="G18" s="185"/>
      <c r="H18" s="185"/>
      <c r="I18" s="185"/>
      <c r="J18" s="185"/>
      <c r="K18" s="185"/>
      <c r="L18" s="185"/>
      <c r="M18" s="185"/>
      <c r="N18" s="185"/>
      <c r="O18" s="185"/>
      <c r="P18" s="186"/>
    </row>
    <row r="19" spans="1:16">
      <c r="A19" s="187" t="s">
        <v>14</v>
      </c>
      <c r="B19" s="188"/>
      <c r="C19" s="189"/>
      <c r="D19" s="190" t="s">
        <v>15</v>
      </c>
      <c r="E19" s="192" t="s">
        <v>16</v>
      </c>
      <c r="F19" s="192" t="s">
        <v>17</v>
      </c>
      <c r="G19" s="195" t="s">
        <v>18</v>
      </c>
      <c r="H19" s="196"/>
      <c r="I19" s="197"/>
      <c r="J19" s="195" t="s">
        <v>19</v>
      </c>
      <c r="K19" s="196"/>
      <c r="L19" s="196"/>
      <c r="M19" s="196"/>
      <c r="N19" s="196"/>
      <c r="O19" s="15"/>
      <c r="P19" s="16"/>
    </row>
    <row r="20" spans="1:16">
      <c r="A20" s="192" t="s">
        <v>20</v>
      </c>
      <c r="B20" s="192" t="s">
        <v>21</v>
      </c>
      <c r="C20" s="192" t="s">
        <v>22</v>
      </c>
      <c r="D20" s="191"/>
      <c r="E20" s="193"/>
      <c r="F20" s="193"/>
      <c r="G20" s="198"/>
      <c r="H20" s="199"/>
      <c r="I20" s="200"/>
      <c r="J20" s="17"/>
      <c r="K20" s="17"/>
      <c r="L20" s="17"/>
      <c r="M20" s="17"/>
      <c r="N20" s="17"/>
      <c r="O20" s="17"/>
      <c r="P20" s="18"/>
    </row>
    <row r="21" spans="1:16">
      <c r="A21" s="193"/>
      <c r="B21" s="193"/>
      <c r="C21" s="193"/>
      <c r="D21" s="191"/>
      <c r="E21" s="193"/>
      <c r="F21" s="193"/>
      <c r="G21" s="190" t="s">
        <v>23</v>
      </c>
      <c r="H21" s="195" t="s">
        <v>24</v>
      </c>
      <c r="I21" s="197"/>
      <c r="J21" s="187" t="s">
        <v>25</v>
      </c>
      <c r="K21" s="188"/>
      <c r="L21" s="188"/>
      <c r="M21" s="188"/>
      <c r="N21" s="189"/>
      <c r="O21" s="195" t="s">
        <v>26</v>
      </c>
      <c r="P21" s="197"/>
    </row>
    <row r="22" spans="1:16">
      <c r="A22" s="193"/>
      <c r="B22" s="193"/>
      <c r="C22" s="193"/>
      <c r="D22" s="191"/>
      <c r="E22" s="193"/>
      <c r="F22" s="194"/>
      <c r="G22" s="205"/>
      <c r="H22" s="198"/>
      <c r="I22" s="200"/>
      <c r="J22" s="19">
        <v>1</v>
      </c>
      <c r="K22" s="19"/>
      <c r="L22" s="19"/>
      <c r="M22" s="19"/>
      <c r="N22" s="19"/>
      <c r="O22" s="198"/>
      <c r="P22" s="200"/>
    </row>
    <row r="23" spans="1:16" ht="15.75" customHeight="1">
      <c r="A23" s="20">
        <v>2024</v>
      </c>
      <c r="B23" s="21" t="s">
        <v>27</v>
      </c>
      <c r="C23" s="22" t="s">
        <v>28</v>
      </c>
      <c r="D23" s="21" t="s">
        <v>29</v>
      </c>
      <c r="E23" s="23" t="s">
        <v>30</v>
      </c>
      <c r="F23" s="24">
        <f>O23/H23</f>
        <v>855.48387096774195</v>
      </c>
      <c r="G23" s="25">
        <v>2010</v>
      </c>
      <c r="H23" s="201">
        <v>155</v>
      </c>
      <c r="I23" s="202"/>
      <c r="J23" s="26">
        <v>132600</v>
      </c>
      <c r="K23" s="27"/>
      <c r="L23" s="28"/>
      <c r="M23" s="28"/>
      <c r="N23" s="28"/>
      <c r="O23" s="203">
        <f>SUM(J23:N23)</f>
        <v>132600</v>
      </c>
      <c r="P23" s="204"/>
    </row>
    <row r="24" spans="1:16">
      <c r="A24" s="29"/>
      <c r="B24" s="30" t="s">
        <v>31</v>
      </c>
      <c r="C24" s="31"/>
      <c r="D24" s="29"/>
      <c r="E24" s="32"/>
      <c r="F24" s="24">
        <f>O24/H24</f>
        <v>926.66666666666663</v>
      </c>
      <c r="G24" s="25">
        <v>2011</v>
      </c>
      <c r="H24" s="201">
        <v>150</v>
      </c>
      <c r="I24" s="202"/>
      <c r="J24" s="26">
        <v>139000</v>
      </c>
      <c r="K24" s="27"/>
      <c r="L24" s="33"/>
      <c r="M24" s="33"/>
      <c r="N24" s="33"/>
      <c r="O24" s="203">
        <f>SUM(J24:N24)</f>
        <v>139000</v>
      </c>
      <c r="P24" s="204"/>
    </row>
    <row r="25" spans="1:16">
      <c r="A25" s="34"/>
      <c r="B25" s="34"/>
      <c r="C25" s="35"/>
      <c r="D25" s="34"/>
      <c r="E25" s="36"/>
      <c r="F25" s="24">
        <f>O25/H25</f>
        <v>1006.8965517241379</v>
      </c>
      <c r="G25" s="25">
        <v>2012</v>
      </c>
      <c r="H25" s="201">
        <v>145</v>
      </c>
      <c r="I25" s="202"/>
      <c r="J25" s="26">
        <v>146000</v>
      </c>
      <c r="K25" s="27"/>
      <c r="L25" s="33"/>
      <c r="M25" s="33"/>
      <c r="N25" s="33"/>
      <c r="O25" s="203">
        <f>SUM(J25:N25)</f>
        <v>146000</v>
      </c>
      <c r="P25" s="204"/>
    </row>
    <row r="26" spans="1:16">
      <c r="A26" s="37"/>
      <c r="B26" s="37"/>
      <c r="C26" s="38"/>
      <c r="D26" s="37"/>
      <c r="E26" s="39"/>
      <c r="F26" s="24">
        <f>O26/H26</f>
        <v>1096.4285714285713</v>
      </c>
      <c r="G26" s="25">
        <v>2013</v>
      </c>
      <c r="H26" s="201">
        <v>140</v>
      </c>
      <c r="I26" s="202"/>
      <c r="J26" s="26">
        <v>153500</v>
      </c>
      <c r="K26" s="27"/>
      <c r="L26" s="33"/>
      <c r="M26" s="33"/>
      <c r="N26" s="33"/>
      <c r="O26" s="203">
        <f>SUM(J26:N26)</f>
        <v>153500</v>
      </c>
      <c r="P26" s="204"/>
    </row>
    <row r="27" spans="1:16">
      <c r="A27" s="206" t="s">
        <v>32</v>
      </c>
      <c r="B27" s="207"/>
      <c r="C27" s="207"/>
      <c r="D27" s="207"/>
      <c r="E27" s="207"/>
      <c r="F27" s="208"/>
      <c r="G27" s="208"/>
      <c r="H27" s="208"/>
      <c r="I27" s="209"/>
      <c r="J27" s="40">
        <f>SUM(J23:J26)</f>
        <v>571100</v>
      </c>
      <c r="K27" s="41"/>
      <c r="L27" s="42"/>
      <c r="M27" s="42"/>
      <c r="N27" s="42"/>
      <c r="O27" s="210">
        <f>SUM(O23:P26)</f>
        <v>571100</v>
      </c>
      <c r="P27" s="211"/>
    </row>
    <row r="28" spans="1:16">
      <c r="A28" s="43"/>
      <c r="B28" s="44"/>
      <c r="C28" s="44"/>
      <c r="D28" s="44"/>
      <c r="E28" s="44"/>
      <c r="F28" s="44"/>
      <c r="G28" s="44"/>
      <c r="H28" s="44"/>
      <c r="I28" s="44"/>
      <c r="J28" s="45"/>
      <c r="K28" s="45"/>
      <c r="L28" s="45"/>
      <c r="M28" s="45"/>
      <c r="N28" s="45"/>
      <c r="O28" s="46"/>
      <c r="P28" s="47"/>
    </row>
    <row r="29" spans="1:16">
      <c r="A29" s="48"/>
      <c r="B29" s="49"/>
      <c r="C29" s="49"/>
      <c r="D29" s="49"/>
      <c r="E29" s="49"/>
      <c r="F29" s="49"/>
      <c r="G29" s="49"/>
      <c r="H29" s="49"/>
      <c r="I29" s="49"/>
      <c r="J29" s="49"/>
      <c r="K29" s="49"/>
      <c r="L29" s="49"/>
      <c r="M29" s="49"/>
      <c r="N29" s="49"/>
      <c r="O29" s="49"/>
      <c r="P29" s="50"/>
    </row>
    <row r="30" spans="1:16">
      <c r="A30" s="187" t="s">
        <v>14</v>
      </c>
      <c r="B30" s="188"/>
      <c r="C30" s="189"/>
      <c r="D30" s="190" t="s">
        <v>15</v>
      </c>
      <c r="E30" s="192" t="s">
        <v>16</v>
      </c>
      <c r="F30" s="192" t="s">
        <v>17</v>
      </c>
      <c r="G30" s="195" t="s">
        <v>18</v>
      </c>
      <c r="H30" s="196"/>
      <c r="I30" s="197"/>
      <c r="J30" s="195" t="s">
        <v>19</v>
      </c>
      <c r="K30" s="196"/>
      <c r="L30" s="196"/>
      <c r="M30" s="196"/>
      <c r="N30" s="196"/>
      <c r="O30" s="15"/>
      <c r="P30" s="16"/>
    </row>
    <row r="31" spans="1:16">
      <c r="A31" s="192" t="s">
        <v>20</v>
      </c>
      <c r="B31" s="192" t="s">
        <v>21</v>
      </c>
      <c r="C31" s="192" t="s">
        <v>22</v>
      </c>
      <c r="D31" s="191"/>
      <c r="E31" s="193"/>
      <c r="F31" s="193"/>
      <c r="G31" s="198"/>
      <c r="H31" s="199"/>
      <c r="I31" s="200"/>
      <c r="J31" s="17"/>
      <c r="K31" s="17"/>
      <c r="L31" s="17"/>
      <c r="M31" s="17"/>
      <c r="N31" s="17"/>
      <c r="O31" s="17"/>
      <c r="P31" s="18"/>
    </row>
    <row r="32" spans="1:16">
      <c r="A32" s="193"/>
      <c r="B32" s="193"/>
      <c r="C32" s="193"/>
      <c r="D32" s="191"/>
      <c r="E32" s="193"/>
      <c r="F32" s="193"/>
      <c r="G32" s="190" t="s">
        <v>23</v>
      </c>
      <c r="H32" s="195" t="s">
        <v>24</v>
      </c>
      <c r="I32" s="197"/>
      <c r="J32" s="187" t="s">
        <v>25</v>
      </c>
      <c r="K32" s="188"/>
      <c r="L32" s="188"/>
      <c r="M32" s="188"/>
      <c r="N32" s="189"/>
      <c r="O32" s="195" t="s">
        <v>26</v>
      </c>
      <c r="P32" s="197"/>
    </row>
    <row r="33" spans="1:16">
      <c r="A33" s="193"/>
      <c r="B33" s="193"/>
      <c r="C33" s="193"/>
      <c r="D33" s="191"/>
      <c r="E33" s="193"/>
      <c r="F33" s="194"/>
      <c r="G33" s="205"/>
      <c r="H33" s="198"/>
      <c r="I33" s="200"/>
      <c r="J33" s="51" t="s">
        <v>33</v>
      </c>
      <c r="K33" s="19"/>
      <c r="L33" s="19"/>
      <c r="M33" s="19"/>
      <c r="N33" s="19"/>
      <c r="O33" s="198"/>
      <c r="P33" s="200"/>
    </row>
    <row r="34" spans="1:16" ht="18" customHeight="1">
      <c r="A34" s="20">
        <v>2025</v>
      </c>
      <c r="B34" s="21" t="s">
        <v>34</v>
      </c>
      <c r="C34" s="22" t="s">
        <v>28</v>
      </c>
      <c r="D34" s="21" t="s">
        <v>35</v>
      </c>
      <c r="E34" s="23" t="s">
        <v>30</v>
      </c>
      <c r="F34" s="24">
        <f>O34/H34</f>
        <v>320</v>
      </c>
      <c r="G34" s="25">
        <v>2010</v>
      </c>
      <c r="H34" s="201">
        <v>10</v>
      </c>
      <c r="I34" s="202"/>
      <c r="J34" s="26">
        <v>3200</v>
      </c>
      <c r="K34" s="27"/>
      <c r="L34" s="28"/>
      <c r="M34" s="28"/>
      <c r="N34" s="28"/>
      <c r="O34" s="203">
        <f>SUM(J34:N34)</f>
        <v>3200</v>
      </c>
      <c r="P34" s="204"/>
    </row>
    <row r="35" spans="1:16">
      <c r="A35" s="29"/>
      <c r="B35" s="30"/>
      <c r="C35" s="31"/>
      <c r="D35" s="29"/>
      <c r="E35" s="32"/>
      <c r="F35" s="24">
        <f>O35/H35</f>
        <v>333.33333333333331</v>
      </c>
      <c r="G35" s="25">
        <v>2011</v>
      </c>
      <c r="H35" s="201">
        <v>12</v>
      </c>
      <c r="I35" s="202"/>
      <c r="J35" s="26">
        <v>4000</v>
      </c>
      <c r="K35" s="27"/>
      <c r="L35" s="33"/>
      <c r="M35" s="33"/>
      <c r="N35" s="33"/>
      <c r="O35" s="203">
        <f>SUM(J35:N35)</f>
        <v>4000</v>
      </c>
      <c r="P35" s="204"/>
    </row>
    <row r="36" spans="1:16">
      <c r="A36" s="34"/>
      <c r="B36" s="34"/>
      <c r="C36" s="35"/>
      <c r="D36" s="34"/>
      <c r="E36" s="36"/>
      <c r="F36" s="24">
        <f>O36/H36</f>
        <v>357.14285714285717</v>
      </c>
      <c r="G36" s="25">
        <v>2012</v>
      </c>
      <c r="H36" s="201">
        <v>14</v>
      </c>
      <c r="I36" s="202"/>
      <c r="J36" s="26">
        <v>5000</v>
      </c>
      <c r="K36" s="27"/>
      <c r="L36" s="33"/>
      <c r="M36" s="33"/>
      <c r="N36" s="33"/>
      <c r="O36" s="203">
        <f>SUM(J36:N36)</f>
        <v>5000</v>
      </c>
      <c r="P36" s="204"/>
    </row>
    <row r="37" spans="1:16">
      <c r="A37" s="37"/>
      <c r="B37" s="37"/>
      <c r="C37" s="38"/>
      <c r="D37" s="37"/>
      <c r="E37" s="39"/>
      <c r="F37" s="24">
        <f>O37/H37</f>
        <v>450</v>
      </c>
      <c r="G37" s="25">
        <v>2013</v>
      </c>
      <c r="H37" s="201">
        <v>20</v>
      </c>
      <c r="I37" s="202"/>
      <c r="J37" s="26">
        <v>9000</v>
      </c>
      <c r="K37" s="27"/>
      <c r="L37" s="33"/>
      <c r="M37" s="33"/>
      <c r="N37" s="33"/>
      <c r="O37" s="203">
        <f>SUM(J37:N37)</f>
        <v>9000</v>
      </c>
      <c r="P37" s="204"/>
    </row>
    <row r="38" spans="1:16">
      <c r="A38" s="206" t="s">
        <v>32</v>
      </c>
      <c r="B38" s="207"/>
      <c r="C38" s="207"/>
      <c r="D38" s="207"/>
      <c r="E38" s="207"/>
      <c r="F38" s="208"/>
      <c r="G38" s="208"/>
      <c r="H38" s="208"/>
      <c r="I38" s="209"/>
      <c r="J38" s="40">
        <f>SUM(J34:J37)</f>
        <v>21200</v>
      </c>
      <c r="K38" s="41"/>
      <c r="L38" s="42"/>
      <c r="M38" s="42"/>
      <c r="N38" s="42"/>
      <c r="O38" s="210">
        <f>SUM(O34:P37)</f>
        <v>21200</v>
      </c>
      <c r="P38" s="211"/>
    </row>
    <row r="39" spans="1:16">
      <c r="A39" s="43"/>
      <c r="B39" s="44"/>
      <c r="C39" s="44"/>
      <c r="D39" s="44"/>
      <c r="E39" s="44"/>
      <c r="F39" s="44"/>
      <c r="G39" s="44"/>
      <c r="H39" s="44"/>
      <c r="I39" s="44"/>
      <c r="J39" s="45"/>
      <c r="K39" s="45"/>
      <c r="L39" s="45"/>
      <c r="M39" s="45"/>
      <c r="N39" s="45"/>
      <c r="O39" s="46"/>
      <c r="P39" s="47"/>
    </row>
    <row r="40" spans="1:16" s="71" customFormat="1">
      <c r="A40" s="89"/>
      <c r="B40" s="89"/>
      <c r="C40" s="89"/>
      <c r="D40" s="89"/>
      <c r="E40" s="89"/>
      <c r="F40" s="89"/>
      <c r="G40" s="89"/>
      <c r="H40" s="89"/>
      <c r="I40" s="89"/>
      <c r="J40" s="90"/>
      <c r="K40" s="90"/>
      <c r="L40" s="90"/>
      <c r="M40" s="90"/>
      <c r="N40" s="90"/>
      <c r="O40" s="121"/>
      <c r="P40" s="121"/>
    </row>
    <row r="41" spans="1:16" s="71" customFormat="1">
      <c r="A41" s="89"/>
      <c r="B41" s="89"/>
      <c r="C41" s="89"/>
      <c r="D41" s="89"/>
      <c r="E41" s="89"/>
      <c r="F41" s="89"/>
      <c r="G41" s="89"/>
      <c r="H41" s="89"/>
      <c r="I41" s="89"/>
      <c r="J41" s="90"/>
      <c r="K41" s="90"/>
      <c r="L41" s="90"/>
      <c r="M41" s="90"/>
      <c r="N41" s="90"/>
      <c r="O41" s="121"/>
      <c r="P41" s="121"/>
    </row>
    <row r="44" spans="1:16">
      <c r="A44" s="187" t="s">
        <v>14</v>
      </c>
      <c r="B44" s="188"/>
      <c r="C44" s="189"/>
      <c r="D44" s="190" t="s">
        <v>15</v>
      </c>
      <c r="E44" s="192" t="s">
        <v>16</v>
      </c>
      <c r="F44" s="192" t="s">
        <v>17</v>
      </c>
      <c r="G44" s="195" t="s">
        <v>18</v>
      </c>
      <c r="H44" s="196"/>
      <c r="I44" s="197"/>
      <c r="J44" s="195" t="s">
        <v>19</v>
      </c>
      <c r="K44" s="196"/>
      <c r="L44" s="196"/>
      <c r="M44" s="196"/>
      <c r="N44" s="196"/>
      <c r="O44" s="15"/>
      <c r="P44" s="16"/>
    </row>
    <row r="45" spans="1:16">
      <c r="A45" s="192" t="s">
        <v>20</v>
      </c>
      <c r="B45" s="192" t="s">
        <v>21</v>
      </c>
      <c r="C45" s="192" t="s">
        <v>22</v>
      </c>
      <c r="D45" s="191"/>
      <c r="E45" s="193"/>
      <c r="F45" s="193"/>
      <c r="G45" s="198"/>
      <c r="H45" s="199"/>
      <c r="I45" s="200"/>
      <c r="J45" s="17"/>
      <c r="K45" s="17"/>
      <c r="L45" s="17"/>
      <c r="M45" s="17"/>
      <c r="N45" s="17"/>
      <c r="O45" s="17"/>
      <c r="P45" s="18"/>
    </row>
    <row r="46" spans="1:16">
      <c r="A46" s="193"/>
      <c r="B46" s="193"/>
      <c r="C46" s="193"/>
      <c r="D46" s="191"/>
      <c r="E46" s="193"/>
      <c r="F46" s="193"/>
      <c r="G46" s="190" t="s">
        <v>23</v>
      </c>
      <c r="H46" s="195" t="s">
        <v>24</v>
      </c>
      <c r="I46" s="197"/>
      <c r="J46" s="187" t="s">
        <v>25</v>
      </c>
      <c r="K46" s="188"/>
      <c r="L46" s="188"/>
      <c r="M46" s="188"/>
      <c r="N46" s="189"/>
      <c r="O46" s="195" t="s">
        <v>26</v>
      </c>
      <c r="P46" s="197"/>
    </row>
    <row r="47" spans="1:16">
      <c r="A47" s="193"/>
      <c r="B47" s="193"/>
      <c r="C47" s="193"/>
      <c r="D47" s="191"/>
      <c r="E47" s="193"/>
      <c r="F47" s="194"/>
      <c r="G47" s="205"/>
      <c r="H47" s="198"/>
      <c r="I47" s="200"/>
      <c r="J47" s="51" t="s">
        <v>33</v>
      </c>
      <c r="K47" s="19"/>
      <c r="L47" s="19"/>
      <c r="M47" s="19"/>
      <c r="N47" s="19"/>
      <c r="O47" s="198"/>
      <c r="P47" s="200"/>
    </row>
    <row r="48" spans="1:16" ht="16.5" customHeight="1">
      <c r="A48" s="20">
        <v>2026</v>
      </c>
      <c r="B48" s="21" t="s">
        <v>36</v>
      </c>
      <c r="C48" s="22" t="s">
        <v>28</v>
      </c>
      <c r="D48" s="21" t="s">
        <v>35</v>
      </c>
      <c r="E48" s="23" t="s">
        <v>30</v>
      </c>
      <c r="F48" s="52">
        <f>O48/H48</f>
        <v>520</v>
      </c>
      <c r="G48" s="25">
        <v>2010</v>
      </c>
      <c r="H48" s="201">
        <v>25</v>
      </c>
      <c r="I48" s="202"/>
      <c r="J48" s="26">
        <v>13000</v>
      </c>
      <c r="K48" s="27"/>
      <c r="L48" s="28"/>
      <c r="M48" s="28"/>
      <c r="N48" s="28"/>
      <c r="O48" s="203">
        <f>SUM(J48:N48)</f>
        <v>13000</v>
      </c>
      <c r="P48" s="204"/>
    </row>
    <row r="49" spans="1:16">
      <c r="A49" s="29"/>
      <c r="B49" s="29"/>
      <c r="C49" s="31"/>
      <c r="D49" s="29"/>
      <c r="E49" s="32"/>
      <c r="F49" s="52">
        <f>O49/H49</f>
        <v>520</v>
      </c>
      <c r="G49" s="25">
        <v>2011</v>
      </c>
      <c r="H49" s="201">
        <v>25</v>
      </c>
      <c r="I49" s="202"/>
      <c r="J49" s="26">
        <v>13000</v>
      </c>
      <c r="K49" s="27"/>
      <c r="L49" s="33"/>
      <c r="M49" s="33"/>
      <c r="N49" s="33"/>
      <c r="O49" s="203">
        <f>SUM(J49:N49)</f>
        <v>13000</v>
      </c>
      <c r="P49" s="204"/>
    </row>
    <row r="50" spans="1:16">
      <c r="A50" s="34"/>
      <c r="B50" s="34"/>
      <c r="C50" s="35"/>
      <c r="D50" s="34"/>
      <c r="E50" s="36"/>
      <c r="F50" s="52">
        <f>O50/H50</f>
        <v>520</v>
      </c>
      <c r="G50" s="25">
        <v>2012</v>
      </c>
      <c r="H50" s="201">
        <v>25</v>
      </c>
      <c r="I50" s="202"/>
      <c r="J50" s="26">
        <v>13000</v>
      </c>
      <c r="K50" s="27"/>
      <c r="L50" s="33"/>
      <c r="M50" s="33"/>
      <c r="N50" s="33"/>
      <c r="O50" s="203">
        <f>SUM(J50:N50)</f>
        <v>13000</v>
      </c>
      <c r="P50" s="204"/>
    </row>
    <row r="51" spans="1:16">
      <c r="A51" s="37"/>
      <c r="B51" s="37"/>
      <c r="C51" s="38"/>
      <c r="D51" s="37"/>
      <c r="E51" s="39"/>
      <c r="F51" s="52">
        <f>O51/H51</f>
        <v>520</v>
      </c>
      <c r="G51" s="25">
        <v>2013</v>
      </c>
      <c r="H51" s="201">
        <v>25</v>
      </c>
      <c r="I51" s="202"/>
      <c r="J51" s="26">
        <v>13000</v>
      </c>
      <c r="K51" s="27"/>
      <c r="L51" s="33"/>
      <c r="M51" s="33"/>
      <c r="N51" s="33"/>
      <c r="O51" s="203">
        <f>SUM(J51:N51)</f>
        <v>13000</v>
      </c>
      <c r="P51" s="204"/>
    </row>
    <row r="52" spans="1:16">
      <c r="A52" s="206" t="s">
        <v>32</v>
      </c>
      <c r="B52" s="207"/>
      <c r="C52" s="207"/>
      <c r="D52" s="207"/>
      <c r="E52" s="207"/>
      <c r="F52" s="208"/>
      <c r="G52" s="208"/>
      <c r="H52" s="208"/>
      <c r="I52" s="209"/>
      <c r="J52" s="40">
        <f>SUM(J48:J51)</f>
        <v>52000</v>
      </c>
      <c r="K52" s="41">
        <f>SUM(K48:K51)</f>
        <v>0</v>
      </c>
      <c r="L52" s="42"/>
      <c r="M52" s="42"/>
      <c r="N52" s="42"/>
      <c r="O52" s="210">
        <f>SUM(O48:P51)</f>
        <v>52000</v>
      </c>
      <c r="P52" s="211"/>
    </row>
    <row r="53" spans="1:16">
      <c r="A53" s="43"/>
      <c r="B53" s="44"/>
      <c r="C53" s="44"/>
      <c r="D53" s="44"/>
      <c r="E53" s="44"/>
      <c r="F53" s="44"/>
      <c r="G53" s="44"/>
      <c r="H53" s="44"/>
      <c r="I53" s="44"/>
      <c r="J53" s="45"/>
      <c r="K53" s="45"/>
      <c r="L53" s="45"/>
      <c r="M53" s="45"/>
      <c r="N53" s="45"/>
      <c r="O53" s="46"/>
      <c r="P53" s="47"/>
    </row>
    <row r="54" spans="1:16">
      <c r="A54" s="187" t="s">
        <v>14</v>
      </c>
      <c r="B54" s="188"/>
      <c r="C54" s="189"/>
      <c r="D54" s="190" t="s">
        <v>15</v>
      </c>
      <c r="E54" s="192" t="s">
        <v>16</v>
      </c>
      <c r="F54" s="192" t="s">
        <v>17</v>
      </c>
      <c r="G54" s="195" t="s">
        <v>18</v>
      </c>
      <c r="H54" s="196"/>
      <c r="I54" s="197"/>
      <c r="J54" s="195" t="s">
        <v>19</v>
      </c>
      <c r="K54" s="196"/>
      <c r="L54" s="196"/>
      <c r="M54" s="196"/>
      <c r="N54" s="196"/>
      <c r="O54" s="15"/>
      <c r="P54" s="16"/>
    </row>
    <row r="55" spans="1:16">
      <c r="A55" s="192" t="s">
        <v>20</v>
      </c>
      <c r="B55" s="192" t="s">
        <v>21</v>
      </c>
      <c r="C55" s="192" t="s">
        <v>22</v>
      </c>
      <c r="D55" s="191"/>
      <c r="E55" s="193"/>
      <c r="F55" s="193"/>
      <c r="G55" s="198"/>
      <c r="H55" s="199"/>
      <c r="I55" s="200"/>
      <c r="J55" s="17"/>
      <c r="K55" s="17"/>
      <c r="L55" s="17"/>
      <c r="M55" s="17"/>
      <c r="N55" s="17"/>
      <c r="O55" s="17"/>
      <c r="P55" s="18"/>
    </row>
    <row r="56" spans="1:16">
      <c r="A56" s="193"/>
      <c r="B56" s="193"/>
      <c r="C56" s="193"/>
      <c r="D56" s="191"/>
      <c r="E56" s="193"/>
      <c r="F56" s="193"/>
      <c r="G56" s="190" t="s">
        <v>23</v>
      </c>
      <c r="H56" s="195" t="s">
        <v>24</v>
      </c>
      <c r="I56" s="197"/>
      <c r="J56" s="187" t="s">
        <v>25</v>
      </c>
      <c r="K56" s="188"/>
      <c r="L56" s="188"/>
      <c r="M56" s="188"/>
      <c r="N56" s="189"/>
      <c r="O56" s="195" t="s">
        <v>26</v>
      </c>
      <c r="P56" s="197"/>
    </row>
    <row r="57" spans="1:16">
      <c r="A57" s="193"/>
      <c r="B57" s="193"/>
      <c r="C57" s="193"/>
      <c r="D57" s="191"/>
      <c r="E57" s="193"/>
      <c r="F57" s="194"/>
      <c r="G57" s="205"/>
      <c r="H57" s="198"/>
      <c r="I57" s="200"/>
      <c r="J57" s="51" t="s">
        <v>33</v>
      </c>
      <c r="K57" s="51"/>
      <c r="L57" s="51"/>
      <c r="M57" s="51"/>
      <c r="N57" s="51"/>
      <c r="O57" s="198"/>
      <c r="P57" s="200"/>
    </row>
    <row r="58" spans="1:16">
      <c r="A58" s="53">
        <v>1016</v>
      </c>
      <c r="B58" s="21" t="s">
        <v>37</v>
      </c>
      <c r="C58" s="22" t="s">
        <v>28</v>
      </c>
      <c r="D58" s="21" t="s">
        <v>38</v>
      </c>
      <c r="E58" s="23" t="s">
        <v>39</v>
      </c>
      <c r="F58" s="24"/>
      <c r="G58" s="25">
        <v>2010</v>
      </c>
      <c r="H58" s="201"/>
      <c r="I58" s="202"/>
      <c r="J58" s="26"/>
      <c r="K58" s="27"/>
      <c r="L58" s="28"/>
      <c r="M58" s="28"/>
      <c r="N58" s="28"/>
      <c r="O58" s="203">
        <f>SUM(J58:N58)</f>
        <v>0</v>
      </c>
      <c r="P58" s="204"/>
    </row>
    <row r="59" spans="1:16">
      <c r="A59" s="29"/>
      <c r="B59" s="30"/>
      <c r="C59" s="31"/>
      <c r="D59" s="30"/>
      <c r="E59" s="32"/>
      <c r="F59" s="24">
        <f>O59/H59</f>
        <v>50000</v>
      </c>
      <c r="G59" s="25">
        <v>2011</v>
      </c>
      <c r="H59" s="201">
        <v>1</v>
      </c>
      <c r="I59" s="202"/>
      <c r="J59" s="26">
        <v>50000</v>
      </c>
      <c r="K59" s="33"/>
      <c r="L59" s="33"/>
      <c r="M59" s="33"/>
      <c r="N59" s="33"/>
      <c r="O59" s="203">
        <f>SUM(J59:N59)</f>
        <v>50000</v>
      </c>
      <c r="P59" s="204"/>
    </row>
    <row r="60" spans="1:16">
      <c r="A60" s="34"/>
      <c r="B60" s="34"/>
      <c r="C60" s="35"/>
      <c r="D60" s="34"/>
      <c r="E60" s="36"/>
      <c r="F60" s="24"/>
      <c r="G60" s="25">
        <v>2012</v>
      </c>
      <c r="H60" s="201"/>
      <c r="I60" s="202"/>
      <c r="J60" s="26"/>
      <c r="K60" s="33"/>
      <c r="L60" s="33"/>
      <c r="M60" s="33"/>
      <c r="N60" s="33"/>
      <c r="O60" s="203">
        <f>SUM(J60:N60)</f>
        <v>0</v>
      </c>
      <c r="P60" s="204"/>
    </row>
    <row r="61" spans="1:16">
      <c r="A61" s="37"/>
      <c r="B61" s="37"/>
      <c r="C61" s="38"/>
      <c r="D61" s="37"/>
      <c r="E61" s="39"/>
      <c r="F61" s="24"/>
      <c r="G61" s="25">
        <v>2013</v>
      </c>
      <c r="H61" s="201"/>
      <c r="I61" s="202"/>
      <c r="J61" s="26"/>
      <c r="K61" s="33"/>
      <c r="L61" s="33"/>
      <c r="M61" s="33"/>
      <c r="N61" s="33"/>
      <c r="O61" s="203">
        <f>SUM(J61:N61)</f>
        <v>0</v>
      </c>
      <c r="P61" s="204"/>
    </row>
    <row r="62" spans="1:16">
      <c r="A62" s="212" t="s">
        <v>32</v>
      </c>
      <c r="B62" s="213"/>
      <c r="C62" s="213"/>
      <c r="D62" s="213"/>
      <c r="E62" s="213"/>
      <c r="F62" s="214"/>
      <c r="G62" s="214"/>
      <c r="H62" s="214"/>
      <c r="I62" s="215"/>
      <c r="J62" s="54">
        <f>SUM(J58:J61)</f>
        <v>50000</v>
      </c>
      <c r="K62" s="55">
        <f>SUM(K58:K61)</f>
        <v>0</v>
      </c>
      <c r="L62" s="56">
        <f>SUM(L58:L61)</f>
        <v>0</v>
      </c>
      <c r="M62" s="56">
        <f>SUM(M58:M61)</f>
        <v>0</v>
      </c>
      <c r="N62" s="56">
        <f>SUM(N58:N61)</f>
        <v>0</v>
      </c>
      <c r="O62" s="216">
        <f>SUM(O58:P61)</f>
        <v>50000</v>
      </c>
      <c r="P62" s="217"/>
    </row>
    <row r="63" spans="1:16">
      <c r="A63" s="218"/>
      <c r="B63" s="219"/>
      <c r="C63" s="219"/>
      <c r="D63" s="219"/>
      <c r="E63" s="219"/>
      <c r="F63" s="219"/>
      <c r="G63" s="219"/>
      <c r="H63" s="219"/>
      <c r="I63" s="219"/>
      <c r="J63" s="57"/>
      <c r="K63" s="58"/>
      <c r="L63" s="58"/>
      <c r="M63" s="58"/>
      <c r="N63" s="58"/>
      <c r="O63" s="220"/>
      <c r="P63" s="221"/>
    </row>
    <row r="64" spans="1:16">
      <c r="A64" s="187" t="s">
        <v>14</v>
      </c>
      <c r="B64" s="188"/>
      <c r="C64" s="189"/>
      <c r="D64" s="190" t="s">
        <v>15</v>
      </c>
      <c r="E64" s="192" t="s">
        <v>16</v>
      </c>
      <c r="F64" s="192" t="s">
        <v>17</v>
      </c>
      <c r="G64" s="195" t="s">
        <v>18</v>
      </c>
      <c r="H64" s="196"/>
      <c r="I64" s="197"/>
      <c r="J64" s="195" t="s">
        <v>19</v>
      </c>
      <c r="K64" s="196"/>
      <c r="L64" s="196"/>
      <c r="M64" s="196"/>
      <c r="N64" s="196"/>
      <c r="O64" s="15"/>
      <c r="P64" s="16"/>
    </row>
    <row r="65" spans="1:16">
      <c r="A65" s="192" t="s">
        <v>20</v>
      </c>
      <c r="B65" s="192" t="s">
        <v>21</v>
      </c>
      <c r="C65" s="192" t="s">
        <v>22</v>
      </c>
      <c r="D65" s="191"/>
      <c r="E65" s="193"/>
      <c r="F65" s="193"/>
      <c r="G65" s="198"/>
      <c r="H65" s="199"/>
      <c r="I65" s="200"/>
      <c r="J65" s="17"/>
      <c r="K65" s="17"/>
      <c r="L65" s="17"/>
      <c r="M65" s="17"/>
      <c r="N65" s="17"/>
      <c r="O65" s="17"/>
      <c r="P65" s="18"/>
    </row>
    <row r="66" spans="1:16">
      <c r="A66" s="193"/>
      <c r="B66" s="193"/>
      <c r="C66" s="193"/>
      <c r="D66" s="191"/>
      <c r="E66" s="193"/>
      <c r="F66" s="193"/>
      <c r="G66" s="190" t="s">
        <v>23</v>
      </c>
      <c r="H66" s="195" t="s">
        <v>24</v>
      </c>
      <c r="I66" s="197"/>
      <c r="J66" s="187" t="s">
        <v>25</v>
      </c>
      <c r="K66" s="188"/>
      <c r="L66" s="188"/>
      <c r="M66" s="188"/>
      <c r="N66" s="189"/>
      <c r="O66" s="195" t="s">
        <v>26</v>
      </c>
      <c r="P66" s="197"/>
    </row>
    <row r="67" spans="1:16">
      <c r="A67" s="193"/>
      <c r="B67" s="193"/>
      <c r="C67" s="193"/>
      <c r="D67" s="191"/>
      <c r="E67" s="193"/>
      <c r="F67" s="194"/>
      <c r="G67" s="205"/>
      <c r="H67" s="198"/>
      <c r="I67" s="200"/>
      <c r="J67" s="19">
        <v>1</v>
      </c>
      <c r="K67" s="19"/>
      <c r="L67" s="19"/>
      <c r="M67" s="19"/>
      <c r="N67" s="19"/>
      <c r="O67" s="198"/>
      <c r="P67" s="200"/>
    </row>
    <row r="68" spans="1:16" ht="16.5" customHeight="1">
      <c r="A68" s="53">
        <v>1017</v>
      </c>
      <c r="B68" s="21" t="s">
        <v>40</v>
      </c>
      <c r="C68" s="22" t="s">
        <v>28</v>
      </c>
      <c r="D68" s="21" t="s">
        <v>41</v>
      </c>
      <c r="E68" s="23" t="s">
        <v>39</v>
      </c>
      <c r="F68" s="24">
        <f>O68/H68</f>
        <v>5000</v>
      </c>
      <c r="G68" s="25">
        <v>2010</v>
      </c>
      <c r="H68" s="201">
        <v>2</v>
      </c>
      <c r="I68" s="202"/>
      <c r="J68" s="26">
        <v>10000</v>
      </c>
      <c r="K68" s="27"/>
      <c r="L68" s="28"/>
      <c r="M68" s="28"/>
      <c r="N68" s="28"/>
      <c r="O68" s="203">
        <f>SUM(J68:N68)</f>
        <v>10000</v>
      </c>
      <c r="P68" s="204"/>
    </row>
    <row r="69" spans="1:16" ht="15" customHeight="1">
      <c r="A69" s="29"/>
      <c r="B69" s="30" t="s">
        <v>42</v>
      </c>
      <c r="C69" s="31"/>
      <c r="D69" s="30" t="s">
        <v>43</v>
      </c>
      <c r="E69" s="32"/>
      <c r="F69" s="24">
        <f>O69/H69</f>
        <v>5000</v>
      </c>
      <c r="G69" s="25">
        <v>2011</v>
      </c>
      <c r="H69" s="201">
        <v>2</v>
      </c>
      <c r="I69" s="202"/>
      <c r="J69" s="26">
        <v>10000</v>
      </c>
      <c r="K69" s="33"/>
      <c r="L69" s="33"/>
      <c r="M69" s="33"/>
      <c r="N69" s="33"/>
      <c r="O69" s="203">
        <f>SUM(J69:N69)</f>
        <v>10000</v>
      </c>
      <c r="P69" s="204"/>
    </row>
    <row r="70" spans="1:16" ht="13.5" customHeight="1">
      <c r="A70" s="34"/>
      <c r="B70" s="30" t="s">
        <v>44</v>
      </c>
      <c r="C70" s="35"/>
      <c r="D70" s="34" t="s">
        <v>45</v>
      </c>
      <c r="E70" s="36"/>
      <c r="F70" s="24">
        <f>O70/H70</f>
        <v>5000</v>
      </c>
      <c r="G70" s="25">
        <v>2012</v>
      </c>
      <c r="H70" s="201">
        <v>2</v>
      </c>
      <c r="I70" s="202"/>
      <c r="J70" s="26">
        <v>10000</v>
      </c>
      <c r="K70" s="33"/>
      <c r="L70" s="33"/>
      <c r="M70" s="33"/>
      <c r="N70" s="33"/>
      <c r="O70" s="203">
        <f>SUM(J70:N70)</f>
        <v>10000</v>
      </c>
      <c r="P70" s="204"/>
    </row>
    <row r="71" spans="1:16">
      <c r="A71" s="37"/>
      <c r="B71" s="37"/>
      <c r="C71" s="38"/>
      <c r="D71" s="37" t="s">
        <v>46</v>
      </c>
      <c r="E71" s="39"/>
      <c r="F71" s="24">
        <f>O71/H71</f>
        <v>5000</v>
      </c>
      <c r="G71" s="25">
        <v>2013</v>
      </c>
      <c r="H71" s="201">
        <v>2</v>
      </c>
      <c r="I71" s="202"/>
      <c r="J71" s="26">
        <v>10000</v>
      </c>
      <c r="K71" s="33"/>
      <c r="L71" s="33"/>
      <c r="M71" s="33"/>
      <c r="N71" s="33"/>
      <c r="O71" s="203">
        <f>SUM(J71:N71)</f>
        <v>10000</v>
      </c>
      <c r="P71" s="204"/>
    </row>
    <row r="72" spans="1:16">
      <c r="A72" s="206" t="s">
        <v>32</v>
      </c>
      <c r="B72" s="207"/>
      <c r="C72" s="207"/>
      <c r="D72" s="207"/>
      <c r="E72" s="207"/>
      <c r="F72" s="208"/>
      <c r="G72" s="208"/>
      <c r="H72" s="208"/>
      <c r="I72" s="209"/>
      <c r="J72" s="40">
        <f>SUM(J68:J71)</f>
        <v>40000</v>
      </c>
      <c r="K72" s="41">
        <f>SUM(K68:K71)</f>
        <v>0</v>
      </c>
      <c r="L72" s="42">
        <f>SUM(L68:L71)</f>
        <v>0</v>
      </c>
      <c r="M72" s="42">
        <f>SUM(M68:M71)</f>
        <v>0</v>
      </c>
      <c r="N72" s="42">
        <f>SUM(N68:N71)</f>
        <v>0</v>
      </c>
      <c r="O72" s="210">
        <f>SUM(O68:P71)</f>
        <v>40000</v>
      </c>
      <c r="P72" s="211"/>
    </row>
    <row r="73" spans="1:16">
      <c r="A73" s="48"/>
      <c r="B73" s="49"/>
      <c r="C73" s="49"/>
      <c r="D73" s="49"/>
      <c r="E73" s="49"/>
      <c r="F73" s="49"/>
      <c r="G73" s="49"/>
      <c r="H73" s="49"/>
      <c r="I73" s="49"/>
      <c r="J73" s="49"/>
      <c r="K73" s="49"/>
      <c r="L73" s="49"/>
      <c r="M73" s="49"/>
      <c r="N73" s="49"/>
      <c r="O73" s="49"/>
      <c r="P73" s="50"/>
    </row>
    <row r="74" spans="1:16">
      <c r="A74" s="184" t="s">
        <v>13</v>
      </c>
      <c r="B74" s="185"/>
      <c r="C74" s="185"/>
      <c r="D74" s="185"/>
      <c r="E74" s="185"/>
      <c r="F74" s="185"/>
      <c r="G74" s="185"/>
      <c r="H74" s="185"/>
      <c r="I74" s="185"/>
      <c r="J74" s="185"/>
      <c r="K74" s="185"/>
      <c r="L74" s="185"/>
      <c r="M74" s="185"/>
      <c r="N74" s="185"/>
      <c r="O74" s="185"/>
      <c r="P74" s="186"/>
    </row>
    <row r="75" spans="1:16">
      <c r="A75" s="187" t="s">
        <v>14</v>
      </c>
      <c r="B75" s="188"/>
      <c r="C75" s="189"/>
      <c r="D75" s="190" t="s">
        <v>15</v>
      </c>
      <c r="E75" s="192" t="s">
        <v>16</v>
      </c>
      <c r="F75" s="192" t="s">
        <v>17</v>
      </c>
      <c r="G75" s="195" t="s">
        <v>18</v>
      </c>
      <c r="H75" s="196"/>
      <c r="I75" s="197"/>
      <c r="J75" s="195" t="s">
        <v>19</v>
      </c>
      <c r="K75" s="196"/>
      <c r="L75" s="196"/>
      <c r="M75" s="196"/>
      <c r="N75" s="196"/>
      <c r="O75" s="15"/>
      <c r="P75" s="16"/>
    </row>
    <row r="76" spans="1:16">
      <c r="A76" s="192" t="s">
        <v>20</v>
      </c>
      <c r="B76" s="192" t="s">
        <v>21</v>
      </c>
      <c r="C76" s="192" t="s">
        <v>22</v>
      </c>
      <c r="D76" s="191"/>
      <c r="E76" s="193"/>
      <c r="F76" s="193"/>
      <c r="G76" s="198"/>
      <c r="H76" s="199"/>
      <c r="I76" s="200"/>
      <c r="J76" s="17"/>
      <c r="K76" s="17"/>
      <c r="L76" s="17"/>
      <c r="M76" s="17"/>
      <c r="N76" s="17"/>
      <c r="O76" s="17"/>
      <c r="P76" s="18"/>
    </row>
    <row r="77" spans="1:16">
      <c r="A77" s="193"/>
      <c r="B77" s="193"/>
      <c r="C77" s="193"/>
      <c r="D77" s="191"/>
      <c r="E77" s="193"/>
      <c r="F77" s="193"/>
      <c r="G77" s="190" t="s">
        <v>23</v>
      </c>
      <c r="H77" s="195" t="s">
        <v>24</v>
      </c>
      <c r="I77" s="197"/>
      <c r="J77" s="187" t="s">
        <v>25</v>
      </c>
      <c r="K77" s="188"/>
      <c r="L77" s="188"/>
      <c r="M77" s="188"/>
      <c r="N77" s="189"/>
      <c r="O77" s="195" t="s">
        <v>26</v>
      </c>
      <c r="P77" s="197"/>
    </row>
    <row r="78" spans="1:16">
      <c r="A78" s="193"/>
      <c r="B78" s="193"/>
      <c r="C78" s="193"/>
      <c r="D78" s="191"/>
      <c r="E78" s="193"/>
      <c r="F78" s="194"/>
      <c r="G78" s="205"/>
      <c r="H78" s="198"/>
      <c r="I78" s="200"/>
      <c r="J78" s="19">
        <v>1</v>
      </c>
      <c r="K78" s="19"/>
      <c r="L78" s="19"/>
      <c r="M78" s="19"/>
      <c r="N78" s="19"/>
      <c r="O78" s="198"/>
      <c r="P78" s="200"/>
    </row>
    <row r="79" spans="1:16" ht="16.5" customHeight="1">
      <c r="A79" s="20">
        <v>2027</v>
      </c>
      <c r="B79" s="21" t="s">
        <v>47</v>
      </c>
      <c r="C79" s="22" t="s">
        <v>28</v>
      </c>
      <c r="D79" s="21" t="s">
        <v>48</v>
      </c>
      <c r="E79" s="23" t="s">
        <v>30</v>
      </c>
      <c r="F79" s="24">
        <f>O79/H79</f>
        <v>3000</v>
      </c>
      <c r="G79" s="25">
        <v>2010</v>
      </c>
      <c r="H79" s="201">
        <v>1</v>
      </c>
      <c r="I79" s="202"/>
      <c r="J79" s="26">
        <v>3000</v>
      </c>
      <c r="K79" s="27"/>
      <c r="L79" s="28"/>
      <c r="M79" s="28"/>
      <c r="N79" s="28"/>
      <c r="O79" s="203">
        <f>SUM(J79:N79)</f>
        <v>3000</v>
      </c>
      <c r="P79" s="204"/>
    </row>
    <row r="80" spans="1:16" ht="15.75" customHeight="1">
      <c r="A80" s="29"/>
      <c r="B80" s="30" t="s">
        <v>49</v>
      </c>
      <c r="C80" s="31"/>
      <c r="D80" s="30"/>
      <c r="E80" s="32"/>
      <c r="F80" s="24">
        <f>O80/H80</f>
        <v>3000</v>
      </c>
      <c r="G80" s="25">
        <v>2011</v>
      </c>
      <c r="H80" s="201">
        <v>1</v>
      </c>
      <c r="I80" s="202"/>
      <c r="J80" s="26">
        <v>3000</v>
      </c>
      <c r="K80" s="27"/>
      <c r="L80" s="33"/>
      <c r="M80" s="33"/>
      <c r="N80" s="33"/>
      <c r="O80" s="203">
        <f>SUM(J80:N80)</f>
        <v>3000</v>
      </c>
      <c r="P80" s="204"/>
    </row>
    <row r="81" spans="1:16">
      <c r="A81" s="34"/>
      <c r="B81" s="34"/>
      <c r="C81" s="35"/>
      <c r="D81" s="34"/>
      <c r="E81" s="36"/>
      <c r="F81" s="24">
        <f>O81/H81</f>
        <v>3000</v>
      </c>
      <c r="G81" s="25">
        <v>2012</v>
      </c>
      <c r="H81" s="201">
        <v>1</v>
      </c>
      <c r="I81" s="202"/>
      <c r="J81" s="26">
        <v>3000</v>
      </c>
      <c r="K81" s="27"/>
      <c r="L81" s="33"/>
      <c r="M81" s="33"/>
      <c r="N81" s="33"/>
      <c r="O81" s="203">
        <f>SUM(J81:N81)</f>
        <v>3000</v>
      </c>
      <c r="P81" s="204"/>
    </row>
    <row r="82" spans="1:16">
      <c r="A82" s="37"/>
      <c r="B82" s="99" t="s">
        <v>217</v>
      </c>
      <c r="C82" s="38"/>
      <c r="D82" s="37"/>
      <c r="E82" s="39"/>
      <c r="F82" s="24">
        <f>O82/H82</f>
        <v>3000</v>
      </c>
      <c r="G82" s="25">
        <v>2013</v>
      </c>
      <c r="H82" s="201">
        <v>1</v>
      </c>
      <c r="I82" s="202"/>
      <c r="J82" s="26">
        <v>3000</v>
      </c>
      <c r="K82" s="27"/>
      <c r="L82" s="33"/>
      <c r="M82" s="33"/>
      <c r="N82" s="33"/>
      <c r="O82" s="203">
        <f>SUM(J82:N82)</f>
        <v>3000</v>
      </c>
      <c r="P82" s="204"/>
    </row>
    <row r="83" spans="1:16">
      <c r="A83" s="222" t="s">
        <v>32</v>
      </c>
      <c r="B83" s="208"/>
      <c r="C83" s="208"/>
      <c r="D83" s="208"/>
      <c r="E83" s="208"/>
      <c r="F83" s="208"/>
      <c r="G83" s="208"/>
      <c r="H83" s="208"/>
      <c r="I83" s="209"/>
      <c r="J83" s="40">
        <f>SUM(J79:J82)</f>
        <v>12000</v>
      </c>
      <c r="K83" s="41"/>
      <c r="L83" s="42"/>
      <c r="M83" s="42"/>
      <c r="N83" s="42"/>
      <c r="O83" s="210">
        <f>SUM(O79:P82)</f>
        <v>12000</v>
      </c>
      <c r="P83" s="211"/>
    </row>
    <row r="84" spans="1:16">
      <c r="A84" s="59"/>
      <c r="B84" s="59"/>
      <c r="C84" s="59"/>
      <c r="D84" s="59"/>
      <c r="E84" s="59"/>
      <c r="F84" s="59"/>
      <c r="G84" s="59"/>
      <c r="H84" s="59"/>
      <c r="I84" s="59"/>
      <c r="J84" s="60"/>
      <c r="K84" s="60"/>
      <c r="L84" s="60"/>
      <c r="M84" s="60"/>
      <c r="N84" s="60"/>
      <c r="O84" s="61"/>
      <c r="P84" s="61"/>
    </row>
    <row r="85" spans="1:16" s="71" customFormat="1">
      <c r="A85" s="89"/>
      <c r="B85" s="89"/>
      <c r="C85" s="89"/>
      <c r="D85" s="89"/>
      <c r="E85" s="89"/>
      <c r="F85" s="89"/>
      <c r="G85" s="89"/>
      <c r="H85" s="89"/>
      <c r="I85" s="89"/>
      <c r="J85" s="90"/>
      <c r="K85" s="90"/>
      <c r="L85" s="90"/>
      <c r="M85" s="90"/>
      <c r="N85" s="90"/>
      <c r="O85" s="121"/>
      <c r="P85" s="121"/>
    </row>
    <row r="86" spans="1:16" s="71" customFormat="1">
      <c r="A86" s="89"/>
      <c r="B86" s="89"/>
      <c r="C86" s="89"/>
      <c r="D86" s="89"/>
      <c r="E86" s="89"/>
      <c r="F86" s="89"/>
      <c r="G86" s="89"/>
      <c r="H86" s="89"/>
      <c r="I86" s="89"/>
      <c r="J86" s="90"/>
      <c r="K86" s="90"/>
      <c r="L86" s="90"/>
      <c r="M86" s="90"/>
      <c r="N86" s="90"/>
      <c r="O86" s="121"/>
      <c r="P86" s="121"/>
    </row>
    <row r="87" spans="1:16" s="71" customFormat="1">
      <c r="A87" s="89"/>
      <c r="B87" s="89"/>
      <c r="C87" s="89"/>
      <c r="D87" s="89"/>
      <c r="E87" s="89"/>
      <c r="F87" s="89"/>
      <c r="G87" s="89"/>
      <c r="H87" s="89"/>
      <c r="I87" s="89"/>
      <c r="J87" s="90"/>
      <c r="K87" s="90"/>
      <c r="L87" s="90"/>
      <c r="M87" s="90"/>
      <c r="N87" s="90"/>
      <c r="O87" s="121"/>
      <c r="P87" s="121"/>
    </row>
    <row r="88" spans="1:16">
      <c r="A88" s="184" t="s">
        <v>13</v>
      </c>
      <c r="B88" s="185"/>
      <c r="C88" s="185"/>
      <c r="D88" s="185"/>
      <c r="E88" s="185"/>
      <c r="F88" s="185"/>
      <c r="G88" s="185"/>
      <c r="H88" s="185"/>
      <c r="I88" s="185"/>
      <c r="J88" s="185"/>
      <c r="K88" s="185"/>
      <c r="L88" s="185"/>
      <c r="M88" s="185"/>
      <c r="N88" s="185"/>
      <c r="O88" s="185"/>
      <c r="P88" s="186"/>
    </row>
    <row r="89" spans="1:16">
      <c r="A89" s="187" t="s">
        <v>14</v>
      </c>
      <c r="B89" s="188"/>
      <c r="C89" s="189"/>
      <c r="D89" s="190" t="s">
        <v>15</v>
      </c>
      <c r="E89" s="192" t="s">
        <v>16</v>
      </c>
      <c r="F89" s="192" t="s">
        <v>17</v>
      </c>
      <c r="G89" s="195" t="s">
        <v>18</v>
      </c>
      <c r="H89" s="196"/>
      <c r="I89" s="197"/>
      <c r="J89" s="195" t="s">
        <v>19</v>
      </c>
      <c r="K89" s="196"/>
      <c r="L89" s="196"/>
      <c r="M89" s="196"/>
      <c r="N89" s="196"/>
      <c r="O89" s="15"/>
      <c r="P89" s="16"/>
    </row>
    <row r="90" spans="1:16">
      <c r="A90" s="192" t="s">
        <v>20</v>
      </c>
      <c r="B90" s="192" t="s">
        <v>21</v>
      </c>
      <c r="C90" s="192" t="s">
        <v>22</v>
      </c>
      <c r="D90" s="191"/>
      <c r="E90" s="193"/>
      <c r="F90" s="193"/>
      <c r="G90" s="198"/>
      <c r="H90" s="199"/>
      <c r="I90" s="200"/>
      <c r="J90" s="17"/>
      <c r="K90" s="17"/>
      <c r="L90" s="17"/>
      <c r="M90" s="17"/>
      <c r="N90" s="17"/>
      <c r="O90" s="17"/>
      <c r="P90" s="18"/>
    </row>
    <row r="91" spans="1:16">
      <c r="A91" s="193"/>
      <c r="B91" s="193"/>
      <c r="C91" s="193"/>
      <c r="D91" s="191"/>
      <c r="E91" s="193"/>
      <c r="F91" s="193"/>
      <c r="G91" s="190" t="s">
        <v>23</v>
      </c>
      <c r="H91" s="195" t="s">
        <v>24</v>
      </c>
      <c r="I91" s="197"/>
      <c r="J91" s="187" t="s">
        <v>25</v>
      </c>
      <c r="K91" s="188"/>
      <c r="L91" s="188"/>
      <c r="M91" s="188"/>
      <c r="N91" s="189"/>
      <c r="O91" s="195" t="s">
        <v>26</v>
      </c>
      <c r="P91" s="197"/>
    </row>
    <row r="92" spans="1:16">
      <c r="A92" s="193"/>
      <c r="B92" s="193"/>
      <c r="C92" s="193"/>
      <c r="D92" s="191"/>
      <c r="E92" s="193"/>
      <c r="F92" s="194"/>
      <c r="G92" s="205"/>
      <c r="H92" s="198"/>
      <c r="I92" s="200"/>
      <c r="J92" s="19">
        <v>1</v>
      </c>
      <c r="K92" s="19"/>
      <c r="L92" s="19"/>
      <c r="M92" s="19"/>
      <c r="N92" s="19"/>
      <c r="O92" s="198"/>
      <c r="P92" s="200"/>
    </row>
    <row r="93" spans="1:16" ht="17.25" customHeight="1">
      <c r="A93" s="20">
        <v>2028</v>
      </c>
      <c r="B93" s="21" t="s">
        <v>50</v>
      </c>
      <c r="C93" s="22"/>
      <c r="D93" s="21" t="s">
        <v>51</v>
      </c>
      <c r="E93" s="23" t="s">
        <v>30</v>
      </c>
      <c r="F93" s="24">
        <f>O93/H93</f>
        <v>2000</v>
      </c>
      <c r="G93" s="25">
        <v>2010</v>
      </c>
      <c r="H93" s="201">
        <v>1</v>
      </c>
      <c r="I93" s="202"/>
      <c r="J93" s="26">
        <v>2000</v>
      </c>
      <c r="K93" s="27"/>
      <c r="L93" s="28"/>
      <c r="M93" s="28"/>
      <c r="N93" s="28"/>
      <c r="O93" s="203">
        <f>SUM(J93:N93)</f>
        <v>2000</v>
      </c>
      <c r="P93" s="204"/>
    </row>
    <row r="94" spans="1:16">
      <c r="A94" s="29"/>
      <c r="B94" s="30"/>
      <c r="C94" s="31"/>
      <c r="D94" s="30"/>
      <c r="E94" s="32"/>
      <c r="F94" s="24">
        <f>O94/H94</f>
        <v>2000</v>
      </c>
      <c r="G94" s="25">
        <v>2011</v>
      </c>
      <c r="H94" s="201">
        <v>1</v>
      </c>
      <c r="I94" s="202"/>
      <c r="J94" s="26">
        <v>2000</v>
      </c>
      <c r="K94" s="27"/>
      <c r="L94" s="33"/>
      <c r="M94" s="33"/>
      <c r="N94" s="33"/>
      <c r="O94" s="203">
        <f>SUM(J94:N94)</f>
        <v>2000</v>
      </c>
      <c r="P94" s="204"/>
    </row>
    <row r="95" spans="1:16">
      <c r="A95" s="34"/>
      <c r="B95" s="34"/>
      <c r="C95" s="35"/>
      <c r="D95" s="34"/>
      <c r="E95" s="36"/>
      <c r="F95" s="24">
        <f>O95/H95</f>
        <v>2000</v>
      </c>
      <c r="G95" s="25">
        <v>2012</v>
      </c>
      <c r="H95" s="201">
        <v>1</v>
      </c>
      <c r="I95" s="202"/>
      <c r="J95" s="26">
        <v>2000</v>
      </c>
      <c r="K95" s="27"/>
      <c r="L95" s="33"/>
      <c r="M95" s="33"/>
      <c r="N95" s="33"/>
      <c r="O95" s="203">
        <f>SUM(J95:N95)</f>
        <v>2000</v>
      </c>
      <c r="P95" s="204"/>
    </row>
    <row r="96" spans="1:16">
      <c r="A96" s="37"/>
      <c r="B96" s="99" t="s">
        <v>216</v>
      </c>
      <c r="C96" s="38"/>
      <c r="D96" s="37"/>
      <c r="E96" s="39"/>
      <c r="F96" s="24">
        <f>O96/H96</f>
        <v>2000</v>
      </c>
      <c r="G96" s="25">
        <v>2013</v>
      </c>
      <c r="H96" s="201">
        <v>1</v>
      </c>
      <c r="I96" s="202"/>
      <c r="J96" s="26">
        <v>2000</v>
      </c>
      <c r="K96" s="27"/>
      <c r="L96" s="33"/>
      <c r="M96" s="33"/>
      <c r="N96" s="33"/>
      <c r="O96" s="203">
        <f>SUM(J96:N96)</f>
        <v>2000</v>
      </c>
      <c r="P96" s="204"/>
    </row>
    <row r="97" spans="1:16">
      <c r="A97" s="222" t="s">
        <v>32</v>
      </c>
      <c r="B97" s="208"/>
      <c r="C97" s="208"/>
      <c r="D97" s="208"/>
      <c r="E97" s="208"/>
      <c r="F97" s="208"/>
      <c r="G97" s="208"/>
      <c r="H97" s="208"/>
      <c r="I97" s="209"/>
      <c r="J97" s="40">
        <f>SUM(J93:J96)</f>
        <v>8000</v>
      </c>
      <c r="K97" s="41">
        <f>SUM(K93:K96)</f>
        <v>0</v>
      </c>
      <c r="L97" s="42"/>
      <c r="M97" s="42"/>
      <c r="N97" s="42"/>
      <c r="O97" s="210">
        <f>SUM(O93:P96)</f>
        <v>8000</v>
      </c>
      <c r="P97" s="211"/>
    </row>
    <row r="98" spans="1:16">
      <c r="A98" s="59"/>
      <c r="B98" s="59"/>
      <c r="C98" s="59"/>
      <c r="D98" s="59"/>
      <c r="E98" s="59"/>
      <c r="F98" s="59"/>
      <c r="G98" s="59"/>
      <c r="H98" s="59"/>
      <c r="I98" s="59"/>
      <c r="J98" s="60"/>
      <c r="K98" s="60"/>
      <c r="L98" s="60"/>
      <c r="M98" s="60"/>
      <c r="N98" s="60"/>
      <c r="O98" s="61"/>
      <c r="P98" s="61"/>
    </row>
    <row r="99" spans="1:16">
      <c r="A99" s="187" t="s">
        <v>14</v>
      </c>
      <c r="B99" s="188"/>
      <c r="C99" s="189"/>
      <c r="D99" s="190" t="s">
        <v>15</v>
      </c>
      <c r="E99" s="192" t="s">
        <v>16</v>
      </c>
      <c r="F99" s="192" t="s">
        <v>17</v>
      </c>
      <c r="G99" s="195" t="s">
        <v>18</v>
      </c>
      <c r="H99" s="196"/>
      <c r="I99" s="197"/>
      <c r="J99" s="195" t="s">
        <v>19</v>
      </c>
      <c r="K99" s="196"/>
      <c r="L99" s="196"/>
      <c r="M99" s="196"/>
      <c r="N99" s="196"/>
      <c r="O99" s="15"/>
      <c r="P99" s="16"/>
    </row>
    <row r="100" spans="1:16">
      <c r="A100" s="192" t="s">
        <v>20</v>
      </c>
      <c r="B100" s="192" t="s">
        <v>21</v>
      </c>
      <c r="C100" s="192" t="s">
        <v>22</v>
      </c>
      <c r="D100" s="191"/>
      <c r="E100" s="193"/>
      <c r="F100" s="193"/>
      <c r="G100" s="198"/>
      <c r="H100" s="199"/>
      <c r="I100" s="200"/>
      <c r="J100" s="17"/>
      <c r="K100" s="17"/>
      <c r="L100" s="17"/>
      <c r="M100" s="17"/>
      <c r="N100" s="17"/>
      <c r="O100" s="17"/>
      <c r="P100" s="18"/>
    </row>
    <row r="101" spans="1:16">
      <c r="A101" s="193"/>
      <c r="B101" s="193"/>
      <c r="C101" s="193"/>
      <c r="D101" s="191"/>
      <c r="E101" s="193"/>
      <c r="F101" s="193"/>
      <c r="G101" s="190" t="s">
        <v>23</v>
      </c>
      <c r="H101" s="195" t="s">
        <v>24</v>
      </c>
      <c r="I101" s="197"/>
      <c r="J101" s="187" t="s">
        <v>25</v>
      </c>
      <c r="K101" s="188"/>
      <c r="L101" s="188"/>
      <c r="M101" s="188"/>
      <c r="N101" s="189"/>
      <c r="O101" s="195" t="s">
        <v>26</v>
      </c>
      <c r="P101" s="197"/>
    </row>
    <row r="102" spans="1:16">
      <c r="A102" s="193"/>
      <c r="B102" s="193"/>
      <c r="C102" s="193"/>
      <c r="D102" s="191"/>
      <c r="E102" s="193"/>
      <c r="F102" s="194"/>
      <c r="G102" s="205"/>
      <c r="H102" s="198"/>
      <c r="I102" s="200"/>
      <c r="J102" s="51" t="s">
        <v>33</v>
      </c>
      <c r="K102" s="19">
        <v>1047</v>
      </c>
      <c r="L102" s="19"/>
      <c r="M102" s="19"/>
      <c r="N102" s="19"/>
      <c r="O102" s="198"/>
      <c r="P102" s="200"/>
    </row>
    <row r="103" spans="1:16">
      <c r="A103" s="20">
        <v>2065</v>
      </c>
      <c r="B103" s="21" t="s">
        <v>109</v>
      </c>
      <c r="C103" s="22" t="s">
        <v>28</v>
      </c>
      <c r="D103" s="21" t="s">
        <v>35</v>
      </c>
      <c r="E103" s="23" t="s">
        <v>30</v>
      </c>
      <c r="F103" s="24">
        <f>O103/H103</f>
        <v>840</v>
      </c>
      <c r="G103" s="25">
        <v>2010</v>
      </c>
      <c r="H103" s="201">
        <v>10</v>
      </c>
      <c r="I103" s="202"/>
      <c r="J103" s="26">
        <v>3200</v>
      </c>
      <c r="K103" s="27">
        <v>5200</v>
      </c>
      <c r="L103" s="28"/>
      <c r="M103" s="28"/>
      <c r="N103" s="28"/>
      <c r="O103" s="203">
        <f>SUM(J103:N103)</f>
        <v>8400</v>
      </c>
      <c r="P103" s="204"/>
    </row>
    <row r="104" spans="1:16">
      <c r="A104" s="29"/>
      <c r="B104" s="30" t="s">
        <v>110</v>
      </c>
      <c r="C104" s="31"/>
      <c r="D104" s="29"/>
      <c r="E104" s="32"/>
      <c r="F104" s="24">
        <f>O104/H104</f>
        <v>783.33333333333337</v>
      </c>
      <c r="G104" s="25">
        <v>2011</v>
      </c>
      <c r="H104" s="201">
        <v>12</v>
      </c>
      <c r="I104" s="202"/>
      <c r="J104" s="26">
        <v>4000</v>
      </c>
      <c r="K104" s="27">
        <v>5400</v>
      </c>
      <c r="L104" s="33"/>
      <c r="M104" s="33"/>
      <c r="N104" s="33"/>
      <c r="O104" s="203">
        <f>SUM(J104:N104)</f>
        <v>9400</v>
      </c>
      <c r="P104" s="204"/>
    </row>
    <row r="105" spans="1:16">
      <c r="A105" s="34"/>
      <c r="B105" s="34"/>
      <c r="C105" s="35"/>
      <c r="D105" s="34"/>
      <c r="E105" s="36"/>
      <c r="F105" s="24">
        <f>O105/H105</f>
        <v>757.14285714285711</v>
      </c>
      <c r="G105" s="25">
        <v>2012</v>
      </c>
      <c r="H105" s="201">
        <v>14</v>
      </c>
      <c r="I105" s="202"/>
      <c r="J105" s="26">
        <v>5000</v>
      </c>
      <c r="K105" s="27">
        <v>5600</v>
      </c>
      <c r="L105" s="33"/>
      <c r="M105" s="33"/>
      <c r="N105" s="33"/>
      <c r="O105" s="203">
        <f>SUM(J105:N105)</f>
        <v>10600</v>
      </c>
      <c r="P105" s="204"/>
    </row>
    <row r="106" spans="1:16">
      <c r="A106" s="37"/>
      <c r="B106" s="37"/>
      <c r="C106" s="38"/>
      <c r="D106" s="37"/>
      <c r="E106" s="39"/>
      <c r="F106" s="24">
        <f>O106/H106</f>
        <v>745</v>
      </c>
      <c r="G106" s="25">
        <v>2013</v>
      </c>
      <c r="H106" s="201">
        <v>20</v>
      </c>
      <c r="I106" s="202"/>
      <c r="J106" s="26">
        <v>9000</v>
      </c>
      <c r="K106" s="27">
        <v>5900</v>
      </c>
      <c r="L106" s="33"/>
      <c r="M106" s="33"/>
      <c r="N106" s="33"/>
      <c r="O106" s="203">
        <f>SUM(J106:N106)</f>
        <v>14900</v>
      </c>
      <c r="P106" s="204"/>
    </row>
    <row r="107" spans="1:16">
      <c r="A107" s="206" t="s">
        <v>32</v>
      </c>
      <c r="B107" s="207"/>
      <c r="C107" s="207"/>
      <c r="D107" s="207"/>
      <c r="E107" s="207"/>
      <c r="F107" s="208"/>
      <c r="G107" s="208"/>
      <c r="H107" s="208"/>
      <c r="I107" s="209"/>
      <c r="J107" s="40">
        <f>SUM(J103:J106)</f>
        <v>21200</v>
      </c>
      <c r="K107" s="41">
        <f>SUM(K103:K106)</f>
        <v>22100</v>
      </c>
      <c r="L107" s="42"/>
      <c r="M107" s="42"/>
      <c r="N107" s="42"/>
      <c r="O107" s="210">
        <f>SUM(O103:P106)</f>
        <v>43300</v>
      </c>
      <c r="P107" s="211"/>
    </row>
    <row r="108" spans="1:16">
      <c r="A108" s="59"/>
      <c r="B108" s="59"/>
      <c r="C108" s="59"/>
      <c r="D108" s="59"/>
      <c r="E108" s="59"/>
      <c r="F108" s="59"/>
      <c r="G108" s="59"/>
      <c r="H108" s="59"/>
      <c r="I108" s="59"/>
      <c r="J108" s="60"/>
      <c r="K108" s="60"/>
      <c r="L108" s="60"/>
      <c r="M108" s="60"/>
      <c r="N108" s="60"/>
      <c r="O108" s="61"/>
      <c r="P108" s="61"/>
    </row>
    <row r="109" spans="1:16">
      <c r="A109" s="187" t="s">
        <v>14</v>
      </c>
      <c r="B109" s="188"/>
      <c r="C109" s="189"/>
      <c r="D109" s="190" t="s">
        <v>15</v>
      </c>
      <c r="E109" s="192" t="s">
        <v>16</v>
      </c>
      <c r="F109" s="192" t="s">
        <v>17</v>
      </c>
      <c r="G109" s="195" t="s">
        <v>18</v>
      </c>
      <c r="H109" s="196"/>
      <c r="I109" s="197"/>
      <c r="J109" s="195" t="s">
        <v>19</v>
      </c>
      <c r="K109" s="196"/>
      <c r="L109" s="196"/>
      <c r="M109" s="196"/>
      <c r="N109" s="196"/>
      <c r="O109" s="15"/>
      <c r="P109" s="16"/>
    </row>
    <row r="110" spans="1:16">
      <c r="A110" s="192" t="s">
        <v>20</v>
      </c>
      <c r="B110" s="192" t="s">
        <v>21</v>
      </c>
      <c r="C110" s="192" t="s">
        <v>22</v>
      </c>
      <c r="D110" s="191"/>
      <c r="E110" s="193"/>
      <c r="F110" s="193"/>
      <c r="G110" s="198"/>
      <c r="H110" s="199"/>
      <c r="I110" s="200"/>
      <c r="J110" s="17"/>
      <c r="K110" s="17"/>
      <c r="L110" s="17"/>
      <c r="M110" s="17"/>
      <c r="N110" s="17"/>
      <c r="O110" s="17"/>
      <c r="P110" s="18"/>
    </row>
    <row r="111" spans="1:16">
      <c r="A111" s="193"/>
      <c r="B111" s="193"/>
      <c r="C111" s="193"/>
      <c r="D111" s="191"/>
      <c r="E111" s="193"/>
      <c r="F111" s="193"/>
      <c r="G111" s="190" t="s">
        <v>23</v>
      </c>
      <c r="H111" s="195" t="s">
        <v>24</v>
      </c>
      <c r="I111" s="197"/>
      <c r="J111" s="187" t="s">
        <v>25</v>
      </c>
      <c r="K111" s="188"/>
      <c r="L111" s="188"/>
      <c r="M111" s="188"/>
      <c r="N111" s="189"/>
      <c r="O111" s="195" t="s">
        <v>26</v>
      </c>
      <c r="P111" s="197"/>
    </row>
    <row r="112" spans="1:16">
      <c r="A112" s="193"/>
      <c r="B112" s="193"/>
      <c r="C112" s="193"/>
      <c r="D112" s="191"/>
      <c r="E112" s="193"/>
      <c r="F112" s="194"/>
      <c r="G112" s="205"/>
      <c r="H112" s="198"/>
      <c r="I112" s="200"/>
      <c r="J112" s="51" t="s">
        <v>33</v>
      </c>
      <c r="K112" s="19">
        <v>1021</v>
      </c>
      <c r="L112" s="19"/>
      <c r="M112" s="19"/>
      <c r="N112" s="19"/>
      <c r="O112" s="198"/>
      <c r="P112" s="200"/>
    </row>
    <row r="113" spans="1:16" ht="17.25" customHeight="1">
      <c r="A113" s="20">
        <v>2066</v>
      </c>
      <c r="B113" s="96" t="s">
        <v>114</v>
      </c>
      <c r="C113" s="22" t="s">
        <v>28</v>
      </c>
      <c r="D113" s="21" t="s">
        <v>35</v>
      </c>
      <c r="E113" s="23" t="s">
        <v>30</v>
      </c>
      <c r="F113" s="24">
        <f>O113/H113</f>
        <v>840</v>
      </c>
      <c r="G113" s="25">
        <v>2010</v>
      </c>
      <c r="H113" s="201">
        <v>10</v>
      </c>
      <c r="I113" s="202"/>
      <c r="J113" s="26">
        <v>3200</v>
      </c>
      <c r="K113" s="27">
        <v>5200</v>
      </c>
      <c r="L113" s="28"/>
      <c r="M113" s="28"/>
      <c r="N113" s="28"/>
      <c r="O113" s="203">
        <f>SUM(J113:N113)</f>
        <v>8400</v>
      </c>
      <c r="P113" s="204"/>
    </row>
    <row r="114" spans="1:16">
      <c r="A114" s="29"/>
      <c r="B114" s="109" t="s">
        <v>115</v>
      </c>
      <c r="C114" s="31"/>
      <c r="D114" s="29"/>
      <c r="E114" s="32"/>
      <c r="F114" s="24">
        <f>O114/H114</f>
        <v>783.33333333333337</v>
      </c>
      <c r="G114" s="25">
        <v>2011</v>
      </c>
      <c r="H114" s="201">
        <v>12</v>
      </c>
      <c r="I114" s="202"/>
      <c r="J114" s="26">
        <v>4000</v>
      </c>
      <c r="K114" s="27">
        <v>5400</v>
      </c>
      <c r="L114" s="33"/>
      <c r="M114" s="33"/>
      <c r="N114" s="33"/>
      <c r="O114" s="203">
        <f>SUM(J114:N114)</f>
        <v>9400</v>
      </c>
      <c r="P114" s="204"/>
    </row>
    <row r="115" spans="1:16">
      <c r="A115" s="34"/>
      <c r="B115" s="34"/>
      <c r="C115" s="35"/>
      <c r="D115" s="34"/>
      <c r="E115" s="36"/>
      <c r="F115" s="24">
        <f>O115/H115</f>
        <v>757.14285714285711</v>
      </c>
      <c r="G115" s="25">
        <v>2012</v>
      </c>
      <c r="H115" s="201">
        <v>14</v>
      </c>
      <c r="I115" s="202"/>
      <c r="J115" s="26">
        <v>5000</v>
      </c>
      <c r="K115" s="27">
        <v>5600</v>
      </c>
      <c r="L115" s="33"/>
      <c r="M115" s="33"/>
      <c r="N115" s="33"/>
      <c r="O115" s="203">
        <f>SUM(J115:N115)</f>
        <v>10600</v>
      </c>
      <c r="P115" s="204"/>
    </row>
    <row r="116" spans="1:16">
      <c r="A116" s="37"/>
      <c r="B116" s="37"/>
      <c r="C116" s="38"/>
      <c r="D116" s="37"/>
      <c r="E116" s="39"/>
      <c r="F116" s="24">
        <f>O116/H116</f>
        <v>745</v>
      </c>
      <c r="G116" s="25">
        <v>2013</v>
      </c>
      <c r="H116" s="201">
        <v>20</v>
      </c>
      <c r="I116" s="202"/>
      <c r="J116" s="26">
        <v>9000</v>
      </c>
      <c r="K116" s="27">
        <v>5900</v>
      </c>
      <c r="L116" s="33"/>
      <c r="M116" s="33"/>
      <c r="N116" s="33"/>
      <c r="O116" s="203">
        <f>SUM(J116:N116)</f>
        <v>14900</v>
      </c>
      <c r="P116" s="204"/>
    </row>
    <row r="117" spans="1:16">
      <c r="A117" s="206" t="s">
        <v>32</v>
      </c>
      <c r="B117" s="207"/>
      <c r="C117" s="207"/>
      <c r="D117" s="207"/>
      <c r="E117" s="207"/>
      <c r="F117" s="208"/>
      <c r="G117" s="208"/>
      <c r="H117" s="208"/>
      <c r="I117" s="209"/>
      <c r="J117" s="40">
        <f>SUM(J113:J116)</f>
        <v>21200</v>
      </c>
      <c r="K117" s="41">
        <f>SUM(K113:K116)</f>
        <v>22100</v>
      </c>
      <c r="L117" s="42"/>
      <c r="M117" s="42"/>
      <c r="N117" s="42"/>
      <c r="O117" s="210">
        <f>SUM(O113:P116)</f>
        <v>43300</v>
      </c>
      <c r="P117" s="211"/>
    </row>
    <row r="118" spans="1:16">
      <c r="A118" s="59"/>
      <c r="B118" s="59"/>
      <c r="C118" s="59"/>
      <c r="D118" s="59"/>
      <c r="E118" s="59"/>
      <c r="F118" s="59"/>
      <c r="G118" s="59"/>
      <c r="H118" s="59"/>
      <c r="I118" s="59"/>
      <c r="J118" s="60"/>
      <c r="K118" s="60"/>
      <c r="L118" s="60"/>
      <c r="M118" s="60"/>
      <c r="N118" s="60"/>
      <c r="O118" s="61"/>
      <c r="P118" s="61"/>
    </row>
    <row r="119" spans="1:16">
      <c r="A119" s="187" t="s">
        <v>14</v>
      </c>
      <c r="B119" s="188"/>
      <c r="C119" s="189"/>
      <c r="D119" s="190" t="s">
        <v>15</v>
      </c>
      <c r="E119" s="192" t="s">
        <v>16</v>
      </c>
      <c r="F119" s="192" t="s">
        <v>17</v>
      </c>
      <c r="G119" s="195" t="s">
        <v>18</v>
      </c>
      <c r="H119" s="196"/>
      <c r="I119" s="197"/>
      <c r="J119" s="195" t="s">
        <v>19</v>
      </c>
      <c r="K119" s="196"/>
      <c r="L119" s="196"/>
      <c r="M119" s="196"/>
      <c r="N119" s="196"/>
      <c r="O119" s="91"/>
      <c r="P119" s="92"/>
    </row>
    <row r="120" spans="1:16">
      <c r="A120" s="192" t="s">
        <v>20</v>
      </c>
      <c r="B120" s="192" t="s">
        <v>21</v>
      </c>
      <c r="C120" s="192" t="s">
        <v>22</v>
      </c>
      <c r="D120" s="191"/>
      <c r="E120" s="193"/>
      <c r="F120" s="193"/>
      <c r="G120" s="198"/>
      <c r="H120" s="199"/>
      <c r="I120" s="200"/>
      <c r="J120" s="93"/>
      <c r="K120" s="93"/>
      <c r="L120" s="93"/>
      <c r="M120" s="93"/>
      <c r="N120" s="93"/>
      <c r="O120" s="93"/>
      <c r="P120" s="94"/>
    </row>
    <row r="121" spans="1:16">
      <c r="A121" s="193"/>
      <c r="B121" s="193"/>
      <c r="C121" s="193"/>
      <c r="D121" s="191"/>
      <c r="E121" s="193"/>
      <c r="F121" s="193"/>
      <c r="G121" s="190" t="s">
        <v>23</v>
      </c>
      <c r="H121" s="195" t="s">
        <v>24</v>
      </c>
      <c r="I121" s="197"/>
      <c r="J121" s="187" t="s">
        <v>25</v>
      </c>
      <c r="K121" s="188"/>
      <c r="L121" s="188"/>
      <c r="M121" s="188"/>
      <c r="N121" s="189"/>
      <c r="O121" s="195" t="s">
        <v>26</v>
      </c>
      <c r="P121" s="197"/>
    </row>
    <row r="122" spans="1:16">
      <c r="A122" s="193"/>
      <c r="B122" s="193"/>
      <c r="C122" s="193"/>
      <c r="D122" s="191"/>
      <c r="E122" s="193"/>
      <c r="F122" s="194"/>
      <c r="G122" s="205"/>
      <c r="H122" s="198"/>
      <c r="I122" s="200"/>
      <c r="J122" s="115" t="s">
        <v>33</v>
      </c>
      <c r="K122" s="75">
        <v>1068</v>
      </c>
      <c r="L122" s="75"/>
      <c r="M122" s="75"/>
      <c r="N122" s="75"/>
      <c r="O122" s="198"/>
      <c r="P122" s="200"/>
    </row>
    <row r="123" spans="1:16">
      <c r="A123" s="122">
        <v>2067</v>
      </c>
      <c r="B123" s="96" t="s">
        <v>116</v>
      </c>
      <c r="C123" s="108" t="s">
        <v>28</v>
      </c>
      <c r="D123" s="96" t="s">
        <v>35</v>
      </c>
      <c r="E123" s="103" t="s">
        <v>30</v>
      </c>
      <c r="F123" s="24">
        <f>O123/H123</f>
        <v>840</v>
      </c>
      <c r="G123" s="76">
        <v>2010</v>
      </c>
      <c r="H123" s="201">
        <v>10</v>
      </c>
      <c r="I123" s="202"/>
      <c r="J123" s="26">
        <v>3200</v>
      </c>
      <c r="K123" s="82">
        <v>5200</v>
      </c>
      <c r="L123" s="83"/>
      <c r="M123" s="83"/>
      <c r="N123" s="83"/>
      <c r="O123" s="203">
        <f>SUM(J123:N123)</f>
        <v>8400</v>
      </c>
      <c r="P123" s="204"/>
    </row>
    <row r="124" spans="1:16">
      <c r="A124" s="97"/>
      <c r="B124" s="109" t="s">
        <v>220</v>
      </c>
      <c r="C124" s="105"/>
      <c r="D124" s="97"/>
      <c r="E124" s="100"/>
      <c r="F124" s="24">
        <f>O124/H124</f>
        <v>783.33333333333337</v>
      </c>
      <c r="G124" s="76">
        <v>2011</v>
      </c>
      <c r="H124" s="201">
        <v>12</v>
      </c>
      <c r="I124" s="202"/>
      <c r="J124" s="26">
        <v>4000</v>
      </c>
      <c r="K124" s="82">
        <v>5400</v>
      </c>
      <c r="L124" s="33"/>
      <c r="M124" s="33"/>
      <c r="N124" s="33"/>
      <c r="O124" s="203">
        <f>SUM(J124:N124)</f>
        <v>9400</v>
      </c>
      <c r="P124" s="204"/>
    </row>
    <row r="125" spans="1:16">
      <c r="A125" s="98"/>
      <c r="B125" s="98"/>
      <c r="C125" s="106"/>
      <c r="D125" s="98"/>
      <c r="E125" s="101"/>
      <c r="F125" s="24">
        <f>O125/H125</f>
        <v>757.14285714285711</v>
      </c>
      <c r="G125" s="76">
        <v>2012</v>
      </c>
      <c r="H125" s="201">
        <v>14</v>
      </c>
      <c r="I125" s="202"/>
      <c r="J125" s="26">
        <v>5000</v>
      </c>
      <c r="K125" s="82">
        <v>5600</v>
      </c>
      <c r="L125" s="33"/>
      <c r="M125" s="33"/>
      <c r="N125" s="33"/>
      <c r="O125" s="203">
        <f>SUM(J125:N125)</f>
        <v>10600</v>
      </c>
      <c r="P125" s="204"/>
    </row>
    <row r="126" spans="1:16">
      <c r="A126" s="99"/>
      <c r="B126" s="99"/>
      <c r="C126" s="107"/>
      <c r="D126" s="99"/>
      <c r="E126" s="102"/>
      <c r="F126" s="24">
        <f>O126/H126</f>
        <v>745</v>
      </c>
      <c r="G126" s="76">
        <v>2013</v>
      </c>
      <c r="H126" s="201">
        <v>20</v>
      </c>
      <c r="I126" s="202"/>
      <c r="J126" s="26">
        <v>9000</v>
      </c>
      <c r="K126" s="82">
        <v>5900</v>
      </c>
      <c r="L126" s="33"/>
      <c r="M126" s="33"/>
      <c r="N126" s="33"/>
      <c r="O126" s="203">
        <f>SUM(J126:N126)</f>
        <v>14900</v>
      </c>
      <c r="P126" s="204"/>
    </row>
    <row r="127" spans="1:16">
      <c r="A127" s="206" t="s">
        <v>32</v>
      </c>
      <c r="B127" s="207"/>
      <c r="C127" s="207"/>
      <c r="D127" s="207"/>
      <c r="E127" s="207"/>
      <c r="F127" s="208"/>
      <c r="G127" s="208"/>
      <c r="H127" s="208"/>
      <c r="I127" s="209"/>
      <c r="J127" s="84">
        <f>SUM(J123:J126)</f>
        <v>21200</v>
      </c>
      <c r="K127" s="85">
        <f>SUM(K123:K126)</f>
        <v>22100</v>
      </c>
      <c r="L127" s="86"/>
      <c r="M127" s="86"/>
      <c r="N127" s="86"/>
      <c r="O127" s="210">
        <f>SUM(O123:P126)</f>
        <v>43300</v>
      </c>
      <c r="P127" s="211"/>
    </row>
    <row r="128" spans="1:16">
      <c r="A128" s="59"/>
      <c r="B128" s="59"/>
      <c r="C128" s="59"/>
      <c r="D128" s="59"/>
      <c r="E128" s="59"/>
      <c r="F128" s="59"/>
      <c r="G128" s="59"/>
      <c r="H128" s="59"/>
      <c r="I128" s="59"/>
      <c r="J128" s="60"/>
      <c r="K128" s="60"/>
      <c r="L128" s="60"/>
      <c r="M128" s="60"/>
      <c r="N128" s="60"/>
      <c r="O128" s="61"/>
      <c r="P128" s="61"/>
    </row>
    <row r="129" spans="1:16" s="71" customFormat="1">
      <c r="A129" s="89"/>
      <c r="B129" s="89"/>
      <c r="C129" s="89"/>
      <c r="D129" s="89"/>
      <c r="E129" s="89"/>
      <c r="F129" s="89"/>
      <c r="G129" s="89"/>
      <c r="H129" s="89"/>
      <c r="I129" s="89"/>
      <c r="J129" s="90"/>
      <c r="K129" s="90"/>
      <c r="L129" s="90"/>
      <c r="M129" s="90"/>
      <c r="N129" s="90"/>
      <c r="O129" s="121"/>
      <c r="P129" s="121"/>
    </row>
    <row r="130" spans="1:16" s="71" customFormat="1">
      <c r="A130" s="187" t="s">
        <v>14</v>
      </c>
      <c r="B130" s="188"/>
      <c r="C130" s="189"/>
      <c r="D130" s="190" t="s">
        <v>15</v>
      </c>
      <c r="E130" s="192" t="s">
        <v>16</v>
      </c>
      <c r="F130" s="192" t="s">
        <v>17</v>
      </c>
      <c r="G130" s="195" t="s">
        <v>18</v>
      </c>
      <c r="H130" s="196"/>
      <c r="I130" s="197"/>
      <c r="J130" s="195" t="s">
        <v>19</v>
      </c>
      <c r="K130" s="196"/>
      <c r="L130" s="196"/>
      <c r="M130" s="196"/>
      <c r="N130" s="196"/>
      <c r="O130" s="91"/>
      <c r="P130" s="92"/>
    </row>
    <row r="131" spans="1:16" s="71" customFormat="1">
      <c r="A131" s="192" t="s">
        <v>20</v>
      </c>
      <c r="B131" s="192" t="s">
        <v>21</v>
      </c>
      <c r="C131" s="192" t="s">
        <v>22</v>
      </c>
      <c r="D131" s="191"/>
      <c r="E131" s="193"/>
      <c r="F131" s="193"/>
      <c r="G131" s="198"/>
      <c r="H131" s="199"/>
      <c r="I131" s="200"/>
      <c r="J131" s="93"/>
      <c r="K131" s="93"/>
      <c r="L131" s="93"/>
      <c r="M131" s="93"/>
      <c r="N131" s="93"/>
      <c r="O131" s="93"/>
      <c r="P131" s="94"/>
    </row>
    <row r="132" spans="1:16" s="71" customFormat="1">
      <c r="A132" s="193"/>
      <c r="B132" s="193"/>
      <c r="C132" s="193"/>
      <c r="D132" s="191"/>
      <c r="E132" s="193"/>
      <c r="F132" s="193"/>
      <c r="G132" s="190" t="s">
        <v>23</v>
      </c>
      <c r="H132" s="195" t="s">
        <v>24</v>
      </c>
      <c r="I132" s="197"/>
      <c r="J132" s="187" t="s">
        <v>25</v>
      </c>
      <c r="K132" s="188"/>
      <c r="L132" s="188"/>
      <c r="M132" s="188"/>
      <c r="N132" s="189"/>
      <c r="O132" s="195" t="s">
        <v>26</v>
      </c>
      <c r="P132" s="197"/>
    </row>
    <row r="133" spans="1:16" s="71" customFormat="1">
      <c r="A133" s="193"/>
      <c r="B133" s="193"/>
      <c r="C133" s="193"/>
      <c r="D133" s="191"/>
      <c r="E133" s="193"/>
      <c r="F133" s="194"/>
      <c r="G133" s="205"/>
      <c r="H133" s="198"/>
      <c r="I133" s="200"/>
      <c r="J133" s="115" t="s">
        <v>33</v>
      </c>
      <c r="K133" s="75">
        <v>1070</v>
      </c>
      <c r="L133" s="75"/>
      <c r="M133" s="75"/>
      <c r="N133" s="75"/>
      <c r="O133" s="198"/>
      <c r="P133" s="200"/>
    </row>
    <row r="134" spans="1:16" s="71" customFormat="1">
      <c r="A134" s="122">
        <v>2068</v>
      </c>
      <c r="B134" s="96" t="s">
        <v>118</v>
      </c>
      <c r="C134" s="108" t="s">
        <v>28</v>
      </c>
      <c r="D134" s="96" t="s">
        <v>35</v>
      </c>
      <c r="E134" s="103" t="s">
        <v>30</v>
      </c>
      <c r="F134" s="24">
        <f>O134/H134</f>
        <v>840</v>
      </c>
      <c r="G134" s="76">
        <v>2010</v>
      </c>
      <c r="H134" s="201">
        <v>10</v>
      </c>
      <c r="I134" s="202"/>
      <c r="J134" s="26">
        <v>3200</v>
      </c>
      <c r="K134" s="82">
        <v>5200</v>
      </c>
      <c r="L134" s="83"/>
      <c r="M134" s="83"/>
      <c r="N134" s="83"/>
      <c r="O134" s="203">
        <f>SUM(J134:N134)</f>
        <v>8400</v>
      </c>
      <c r="P134" s="204"/>
    </row>
    <row r="135" spans="1:16" s="71" customFormat="1">
      <c r="A135" s="97"/>
      <c r="B135" s="109" t="s">
        <v>219</v>
      </c>
      <c r="C135" s="105"/>
      <c r="D135" s="97"/>
      <c r="E135" s="100"/>
      <c r="F135" s="24">
        <f>O135/H135</f>
        <v>783.33333333333337</v>
      </c>
      <c r="G135" s="76">
        <v>2011</v>
      </c>
      <c r="H135" s="201">
        <v>12</v>
      </c>
      <c r="I135" s="202"/>
      <c r="J135" s="26">
        <v>4000</v>
      </c>
      <c r="K135" s="82">
        <v>5400</v>
      </c>
      <c r="L135" s="33"/>
      <c r="M135" s="33"/>
      <c r="N135" s="33"/>
      <c r="O135" s="203">
        <f>SUM(J135:N135)</f>
        <v>9400</v>
      </c>
      <c r="P135" s="204"/>
    </row>
    <row r="136" spans="1:16" s="71" customFormat="1">
      <c r="A136" s="98"/>
      <c r="B136" s="98"/>
      <c r="C136" s="106"/>
      <c r="D136" s="98"/>
      <c r="E136" s="101"/>
      <c r="F136" s="24">
        <f>O136/H136</f>
        <v>757.14285714285711</v>
      </c>
      <c r="G136" s="76">
        <v>2012</v>
      </c>
      <c r="H136" s="201">
        <v>14</v>
      </c>
      <c r="I136" s="202"/>
      <c r="J136" s="26">
        <v>5000</v>
      </c>
      <c r="K136" s="82">
        <v>5600</v>
      </c>
      <c r="L136" s="33"/>
      <c r="M136" s="33"/>
      <c r="N136" s="33"/>
      <c r="O136" s="203">
        <f>SUM(J136:N136)</f>
        <v>10600</v>
      </c>
      <c r="P136" s="204"/>
    </row>
    <row r="137" spans="1:16" s="71" customFormat="1">
      <c r="A137" s="99"/>
      <c r="B137" s="99"/>
      <c r="C137" s="107"/>
      <c r="D137" s="99"/>
      <c r="E137" s="102"/>
      <c r="F137" s="24">
        <f>O137/H137</f>
        <v>745</v>
      </c>
      <c r="G137" s="76">
        <v>2013</v>
      </c>
      <c r="H137" s="201">
        <v>20</v>
      </c>
      <c r="I137" s="202"/>
      <c r="J137" s="26">
        <v>9000</v>
      </c>
      <c r="K137" s="82">
        <v>5900</v>
      </c>
      <c r="L137" s="33"/>
      <c r="M137" s="33"/>
      <c r="N137" s="33"/>
      <c r="O137" s="203">
        <f>SUM(J137:N137)</f>
        <v>14900</v>
      </c>
      <c r="P137" s="204"/>
    </row>
    <row r="138" spans="1:16" s="71" customFormat="1">
      <c r="A138" s="206" t="s">
        <v>32</v>
      </c>
      <c r="B138" s="207"/>
      <c r="C138" s="207"/>
      <c r="D138" s="207"/>
      <c r="E138" s="207"/>
      <c r="F138" s="208"/>
      <c r="G138" s="208"/>
      <c r="H138" s="208"/>
      <c r="I138" s="209"/>
      <c r="J138" s="84">
        <f>SUM(J134:J137)</f>
        <v>21200</v>
      </c>
      <c r="K138" s="85">
        <f>SUM(K134:K137)</f>
        <v>22100</v>
      </c>
      <c r="L138" s="86"/>
      <c r="M138" s="86"/>
      <c r="N138" s="86"/>
      <c r="O138" s="210">
        <f>SUM(O134:P137)</f>
        <v>43300</v>
      </c>
      <c r="P138" s="211"/>
    </row>
    <row r="139" spans="1:16" s="71" customFormat="1">
      <c r="A139" s="89"/>
      <c r="B139" s="89"/>
      <c r="C139" s="89"/>
      <c r="D139" s="89"/>
      <c r="E139" s="89"/>
      <c r="F139" s="89"/>
      <c r="G139" s="89"/>
      <c r="H139" s="89"/>
      <c r="I139" s="89"/>
      <c r="J139" s="90"/>
      <c r="K139" s="90"/>
      <c r="L139" s="90"/>
      <c r="M139" s="90"/>
      <c r="N139" s="90"/>
      <c r="O139" s="121"/>
      <c r="P139" s="121"/>
    </row>
    <row r="140" spans="1:16" s="71" customFormat="1" ht="15" customHeight="1">
      <c r="A140" s="187" t="s">
        <v>14</v>
      </c>
      <c r="B140" s="188"/>
      <c r="C140" s="189"/>
      <c r="D140" s="190" t="s">
        <v>15</v>
      </c>
      <c r="E140" s="192" t="s">
        <v>16</v>
      </c>
      <c r="F140" s="192" t="s">
        <v>17</v>
      </c>
      <c r="G140" s="195" t="s">
        <v>18</v>
      </c>
      <c r="H140" s="196"/>
      <c r="I140" s="197"/>
      <c r="J140" s="195" t="s">
        <v>19</v>
      </c>
      <c r="K140" s="196"/>
      <c r="L140" s="196"/>
      <c r="M140" s="196"/>
      <c r="N140" s="196"/>
      <c r="O140" s="91"/>
      <c r="P140" s="92"/>
    </row>
    <row r="141" spans="1:16" s="71" customFormat="1">
      <c r="A141" s="192" t="s">
        <v>20</v>
      </c>
      <c r="B141" s="192" t="s">
        <v>21</v>
      </c>
      <c r="C141" s="192" t="s">
        <v>22</v>
      </c>
      <c r="D141" s="191"/>
      <c r="E141" s="193"/>
      <c r="F141" s="193"/>
      <c r="G141" s="198"/>
      <c r="H141" s="199"/>
      <c r="I141" s="200"/>
      <c r="J141" s="93"/>
      <c r="K141" s="93"/>
      <c r="L141" s="93"/>
      <c r="M141" s="93"/>
      <c r="N141" s="93"/>
      <c r="O141" s="93"/>
      <c r="P141" s="94"/>
    </row>
    <row r="142" spans="1:16" s="71" customFormat="1" ht="15" customHeight="1">
      <c r="A142" s="193"/>
      <c r="B142" s="193"/>
      <c r="C142" s="193"/>
      <c r="D142" s="191"/>
      <c r="E142" s="193"/>
      <c r="F142" s="193"/>
      <c r="G142" s="190" t="s">
        <v>23</v>
      </c>
      <c r="H142" s="195" t="s">
        <v>24</v>
      </c>
      <c r="I142" s="197"/>
      <c r="J142" s="187" t="s">
        <v>25</v>
      </c>
      <c r="K142" s="188"/>
      <c r="L142" s="188"/>
      <c r="M142" s="188"/>
      <c r="N142" s="189"/>
      <c r="O142" s="195" t="s">
        <v>26</v>
      </c>
      <c r="P142" s="197"/>
    </row>
    <row r="143" spans="1:16" s="71" customFormat="1">
      <c r="A143" s="193"/>
      <c r="B143" s="193"/>
      <c r="C143" s="193"/>
      <c r="D143" s="191"/>
      <c r="E143" s="193"/>
      <c r="F143" s="194"/>
      <c r="G143" s="205"/>
      <c r="H143" s="198"/>
      <c r="I143" s="200"/>
      <c r="J143" s="75">
        <v>1</v>
      </c>
      <c r="K143" s="75"/>
      <c r="L143" s="75"/>
      <c r="M143" s="75"/>
      <c r="N143" s="75"/>
      <c r="O143" s="198"/>
      <c r="P143" s="200"/>
    </row>
    <row r="144" spans="1:16" s="71" customFormat="1">
      <c r="A144" s="122">
        <v>2069</v>
      </c>
      <c r="B144" s="96" t="s">
        <v>154</v>
      </c>
      <c r="C144" s="108" t="s">
        <v>28</v>
      </c>
      <c r="D144" s="96" t="s">
        <v>29</v>
      </c>
      <c r="E144" s="103" t="s">
        <v>30</v>
      </c>
      <c r="F144" s="24">
        <f>O144/H144</f>
        <v>855.48387096774195</v>
      </c>
      <c r="G144" s="76">
        <v>2010</v>
      </c>
      <c r="H144" s="201">
        <v>155</v>
      </c>
      <c r="I144" s="202"/>
      <c r="J144" s="26">
        <v>132600</v>
      </c>
      <c r="K144" s="82"/>
      <c r="L144" s="83"/>
      <c r="M144" s="83"/>
      <c r="N144" s="83"/>
      <c r="O144" s="203">
        <f>SUM(J144:N144)</f>
        <v>132600</v>
      </c>
      <c r="P144" s="204"/>
    </row>
    <row r="145" spans="1:16" s="71" customFormat="1">
      <c r="A145" s="97"/>
      <c r="B145" s="109" t="s">
        <v>218</v>
      </c>
      <c r="C145" s="105"/>
      <c r="D145" s="97"/>
      <c r="E145" s="100"/>
      <c r="F145" s="24">
        <f>O145/H145</f>
        <v>926.66666666666663</v>
      </c>
      <c r="G145" s="76">
        <v>2011</v>
      </c>
      <c r="H145" s="201">
        <v>150</v>
      </c>
      <c r="I145" s="202"/>
      <c r="J145" s="26">
        <v>139000</v>
      </c>
      <c r="K145" s="82"/>
      <c r="L145" s="33"/>
      <c r="M145" s="33"/>
      <c r="N145" s="33"/>
      <c r="O145" s="203">
        <f>SUM(J145:N145)</f>
        <v>139000</v>
      </c>
      <c r="P145" s="204"/>
    </row>
    <row r="146" spans="1:16" s="71" customFormat="1">
      <c r="A146" s="98"/>
      <c r="B146" s="98"/>
      <c r="C146" s="106"/>
      <c r="D146" s="98"/>
      <c r="E146" s="101"/>
      <c r="F146" s="24">
        <f>O146/H146</f>
        <v>1006.8965517241379</v>
      </c>
      <c r="G146" s="76">
        <v>2012</v>
      </c>
      <c r="H146" s="201">
        <v>145</v>
      </c>
      <c r="I146" s="202"/>
      <c r="J146" s="26">
        <v>146000</v>
      </c>
      <c r="K146" s="82"/>
      <c r="L146" s="33"/>
      <c r="M146" s="33"/>
      <c r="N146" s="33"/>
      <c r="O146" s="203">
        <f>SUM(J146:N146)</f>
        <v>146000</v>
      </c>
      <c r="P146" s="204"/>
    </row>
    <row r="147" spans="1:16" s="71" customFormat="1">
      <c r="A147" s="99"/>
      <c r="B147" s="99" t="s">
        <v>215</v>
      </c>
      <c r="C147" s="107"/>
      <c r="D147" s="99"/>
      <c r="E147" s="102"/>
      <c r="F147" s="24">
        <f>O147/H147</f>
        <v>1096.4285714285713</v>
      </c>
      <c r="G147" s="76">
        <v>2013</v>
      </c>
      <c r="H147" s="201">
        <v>140</v>
      </c>
      <c r="I147" s="202"/>
      <c r="J147" s="26">
        <v>153500</v>
      </c>
      <c r="K147" s="82"/>
      <c r="L147" s="33"/>
      <c r="M147" s="33"/>
      <c r="N147" s="33"/>
      <c r="O147" s="203">
        <f>SUM(J147:N147)</f>
        <v>153500</v>
      </c>
      <c r="P147" s="204"/>
    </row>
    <row r="148" spans="1:16" s="71" customFormat="1">
      <c r="A148" s="206" t="s">
        <v>32</v>
      </c>
      <c r="B148" s="207"/>
      <c r="C148" s="207"/>
      <c r="D148" s="207"/>
      <c r="E148" s="207"/>
      <c r="F148" s="208"/>
      <c r="G148" s="208"/>
      <c r="H148" s="208"/>
      <c r="I148" s="209"/>
      <c r="J148" s="84">
        <f>SUM(J144:J147)</f>
        <v>571100</v>
      </c>
      <c r="K148" s="85">
        <f>SUM(K144:K147)</f>
        <v>0</v>
      </c>
      <c r="L148" s="86"/>
      <c r="M148" s="86"/>
      <c r="N148" s="86"/>
      <c r="O148" s="210">
        <f>SUM(O144:P147)</f>
        <v>571100</v>
      </c>
      <c r="P148" s="211"/>
    </row>
    <row r="149" spans="1:16" s="71" customFormat="1">
      <c r="A149" s="89"/>
      <c r="B149" s="89"/>
      <c r="C149" s="89"/>
      <c r="D149" s="89"/>
      <c r="E149" s="89"/>
      <c r="F149" s="89"/>
      <c r="G149" s="89"/>
      <c r="H149" s="89"/>
      <c r="I149" s="89"/>
      <c r="J149" s="90"/>
      <c r="K149" s="90"/>
      <c r="L149" s="90"/>
      <c r="M149" s="90"/>
      <c r="N149" s="90"/>
      <c r="O149" s="121"/>
      <c r="P149" s="121"/>
    </row>
    <row r="150" spans="1:16" s="71" customFormat="1">
      <c r="A150" s="89"/>
      <c r="B150" s="89"/>
      <c r="C150" s="89"/>
      <c r="D150" s="89"/>
      <c r="E150" s="89"/>
      <c r="F150" s="89"/>
      <c r="G150" s="89"/>
      <c r="H150" s="89"/>
      <c r="I150" s="89"/>
      <c r="J150" s="90"/>
      <c r="K150" s="90"/>
      <c r="L150" s="90"/>
      <c r="M150" s="90"/>
      <c r="N150" s="90"/>
      <c r="O150" s="121"/>
      <c r="P150" s="121"/>
    </row>
    <row r="151" spans="1:16" s="71" customFormat="1">
      <c r="A151" s="89"/>
      <c r="B151" s="89"/>
      <c r="C151" s="89"/>
      <c r="D151" s="89"/>
      <c r="E151" s="89"/>
      <c r="F151" s="89"/>
      <c r="G151" s="89"/>
      <c r="H151" s="89"/>
      <c r="I151" s="89"/>
      <c r="J151" s="90"/>
      <c r="K151" s="90"/>
      <c r="L151" s="90"/>
      <c r="M151" s="90"/>
      <c r="N151" s="90"/>
      <c r="O151" s="121"/>
      <c r="P151" s="121"/>
    </row>
    <row r="152" spans="1:16" s="71" customFormat="1">
      <c r="A152" s="89"/>
      <c r="B152" s="89"/>
      <c r="C152" s="89"/>
      <c r="D152" s="89"/>
      <c r="E152" s="89"/>
      <c r="F152" s="89"/>
      <c r="G152" s="89"/>
      <c r="H152" s="89"/>
      <c r="I152" s="89"/>
      <c r="J152" s="90"/>
      <c r="K152" s="90"/>
      <c r="L152" s="90"/>
      <c r="M152" s="90"/>
      <c r="N152" s="90"/>
      <c r="O152" s="121"/>
      <c r="P152" s="121"/>
    </row>
    <row r="153" spans="1:16" s="71" customFormat="1">
      <c r="A153" s="89"/>
      <c r="B153" s="89"/>
      <c r="C153" s="89"/>
      <c r="D153" s="89"/>
      <c r="E153" s="89"/>
      <c r="F153" s="89"/>
      <c r="G153" s="89"/>
      <c r="H153" s="89"/>
      <c r="I153" s="89"/>
      <c r="J153" s="90"/>
      <c r="K153" s="90"/>
      <c r="L153" s="90"/>
      <c r="M153" s="90"/>
      <c r="N153" s="90"/>
      <c r="O153" s="121"/>
      <c r="P153" s="121"/>
    </row>
    <row r="154" spans="1:16" s="71" customFormat="1">
      <c r="A154" s="89"/>
      <c r="B154" s="89"/>
      <c r="C154" s="89"/>
      <c r="D154" s="89"/>
      <c r="E154" s="89"/>
      <c r="F154" s="89"/>
      <c r="G154" s="89"/>
      <c r="H154" s="89"/>
      <c r="I154" s="89"/>
      <c r="J154" s="90"/>
      <c r="K154" s="90"/>
      <c r="L154" s="90"/>
      <c r="M154" s="90"/>
      <c r="N154" s="90"/>
      <c r="O154" s="121"/>
      <c r="P154" s="121"/>
    </row>
    <row r="155" spans="1:16" s="71" customFormat="1">
      <c r="A155" s="89"/>
      <c r="B155" s="89"/>
      <c r="C155" s="89"/>
      <c r="D155" s="89"/>
      <c r="E155" s="89"/>
      <c r="F155" s="89"/>
      <c r="G155" s="89"/>
      <c r="H155" s="89"/>
      <c r="I155" s="89"/>
      <c r="J155" s="90"/>
      <c r="K155" s="90"/>
      <c r="L155" s="90"/>
      <c r="M155" s="90"/>
      <c r="N155" s="90"/>
      <c r="O155" s="121"/>
      <c r="P155" s="121"/>
    </row>
    <row r="156" spans="1:16" s="71" customFormat="1">
      <c r="A156" s="89"/>
      <c r="B156" s="89"/>
      <c r="C156" s="89"/>
      <c r="D156" s="89"/>
      <c r="E156" s="89"/>
      <c r="F156" s="89"/>
      <c r="G156" s="89"/>
      <c r="H156" s="89"/>
      <c r="I156" s="89"/>
      <c r="J156" s="90"/>
      <c r="K156" s="90"/>
      <c r="L156" s="90"/>
      <c r="M156" s="90"/>
      <c r="N156" s="90"/>
      <c r="O156" s="121"/>
      <c r="P156" s="121"/>
    </row>
    <row r="157" spans="1:16" s="71" customFormat="1">
      <c r="A157" s="89"/>
      <c r="B157" s="89"/>
      <c r="C157" s="89"/>
      <c r="D157" s="89"/>
      <c r="E157" s="89"/>
      <c r="F157" s="89"/>
      <c r="G157" s="89"/>
      <c r="H157" s="89"/>
      <c r="I157" s="89"/>
      <c r="J157" s="90"/>
      <c r="K157" s="90"/>
      <c r="L157" s="90"/>
      <c r="M157" s="90"/>
      <c r="N157" s="90"/>
      <c r="O157" s="121"/>
      <c r="P157" s="121"/>
    </row>
    <row r="158" spans="1:16" s="71" customFormat="1">
      <c r="A158" s="89"/>
      <c r="B158" s="89"/>
      <c r="C158" s="89"/>
      <c r="D158" s="89"/>
      <c r="E158" s="89"/>
      <c r="F158" s="89"/>
      <c r="G158" s="89"/>
      <c r="H158" s="89"/>
      <c r="I158" s="89"/>
      <c r="J158" s="90"/>
      <c r="K158" s="90"/>
      <c r="L158" s="90"/>
      <c r="M158" s="90"/>
      <c r="N158" s="90"/>
      <c r="O158" s="121"/>
      <c r="P158" s="121"/>
    </row>
    <row r="159" spans="1:16" s="71" customFormat="1">
      <c r="A159" s="89"/>
      <c r="B159" s="89"/>
      <c r="C159" s="89"/>
      <c r="D159" s="89"/>
      <c r="E159" s="89"/>
      <c r="F159" s="89"/>
      <c r="G159" s="89"/>
      <c r="H159" s="89"/>
      <c r="I159" s="89"/>
      <c r="J159" s="90"/>
      <c r="K159" s="90"/>
      <c r="L159" s="90"/>
      <c r="M159" s="90"/>
      <c r="N159" s="90"/>
      <c r="O159" s="121"/>
      <c r="P159" s="121"/>
    </row>
    <row r="160" spans="1:16" s="71" customFormat="1">
      <c r="A160" s="89"/>
      <c r="B160" s="89"/>
      <c r="C160" s="89"/>
      <c r="D160" s="89"/>
      <c r="E160" s="89"/>
      <c r="F160" s="89"/>
      <c r="G160" s="89"/>
      <c r="H160" s="89"/>
      <c r="I160" s="89"/>
      <c r="J160" s="90"/>
      <c r="K160" s="90"/>
      <c r="L160" s="90"/>
      <c r="M160" s="90"/>
      <c r="N160" s="90"/>
      <c r="O160" s="121"/>
      <c r="P160" s="121"/>
    </row>
    <row r="161" spans="1:16" s="71" customFormat="1">
      <c r="A161" s="89"/>
      <c r="B161" s="89"/>
      <c r="C161" s="89"/>
      <c r="D161" s="89"/>
      <c r="E161" s="89"/>
      <c r="F161" s="89"/>
      <c r="G161" s="89"/>
      <c r="H161" s="89"/>
      <c r="I161" s="89"/>
      <c r="J161" s="90"/>
      <c r="K161" s="90"/>
      <c r="L161" s="90"/>
      <c r="M161" s="90"/>
      <c r="N161" s="90"/>
      <c r="O161" s="121"/>
      <c r="P161" s="121"/>
    </row>
    <row r="162" spans="1:16" s="71" customFormat="1">
      <c r="A162" s="89"/>
      <c r="B162" s="89"/>
      <c r="C162" s="89"/>
      <c r="D162" s="89"/>
      <c r="E162" s="89"/>
      <c r="F162" s="89"/>
      <c r="G162" s="89"/>
      <c r="H162" s="89"/>
      <c r="I162" s="89"/>
      <c r="J162" s="90"/>
      <c r="K162" s="90"/>
      <c r="L162" s="90"/>
      <c r="M162" s="90"/>
      <c r="N162" s="90"/>
      <c r="O162" s="121"/>
      <c r="P162" s="121"/>
    </row>
    <row r="163" spans="1:16" s="71" customFormat="1">
      <c r="A163" s="89"/>
      <c r="B163" s="89"/>
      <c r="C163" s="89"/>
      <c r="D163" s="89"/>
      <c r="E163" s="89"/>
      <c r="F163" s="89"/>
      <c r="G163" s="89"/>
      <c r="H163" s="89"/>
      <c r="I163" s="89"/>
      <c r="J163" s="90"/>
      <c r="K163" s="90"/>
      <c r="L163" s="90"/>
      <c r="M163" s="90"/>
      <c r="N163" s="90"/>
      <c r="O163" s="121"/>
      <c r="P163" s="121"/>
    </row>
    <row r="164" spans="1:16" s="71" customFormat="1">
      <c r="A164" s="89"/>
      <c r="B164" s="89"/>
      <c r="C164" s="89"/>
      <c r="D164" s="89"/>
      <c r="E164" s="89"/>
      <c r="F164" s="89"/>
      <c r="G164" s="89"/>
      <c r="H164" s="89"/>
      <c r="I164" s="89"/>
      <c r="J164" s="90"/>
      <c r="K164" s="90"/>
      <c r="L164" s="90"/>
      <c r="M164" s="90"/>
      <c r="N164" s="90"/>
      <c r="O164" s="121"/>
      <c r="P164" s="121"/>
    </row>
    <row r="165" spans="1:16" s="71" customFormat="1">
      <c r="A165" s="89"/>
      <c r="B165" s="89"/>
      <c r="C165" s="89"/>
      <c r="D165" s="89"/>
      <c r="E165" s="89"/>
      <c r="F165" s="89"/>
      <c r="G165" s="89"/>
      <c r="H165" s="89"/>
      <c r="I165" s="89"/>
      <c r="J165" s="90"/>
      <c r="K165" s="90"/>
      <c r="L165" s="90"/>
      <c r="M165" s="90"/>
      <c r="N165" s="90"/>
      <c r="O165" s="121"/>
      <c r="P165" s="121"/>
    </row>
    <row r="166" spans="1:16" s="71" customFormat="1">
      <c r="A166" s="89"/>
      <c r="B166" s="89"/>
      <c r="C166" s="89"/>
      <c r="D166" s="89"/>
      <c r="E166" s="89"/>
      <c r="F166" s="89"/>
      <c r="G166" s="89"/>
      <c r="H166" s="89"/>
      <c r="I166" s="89"/>
      <c r="J166" s="90"/>
      <c r="K166" s="90"/>
      <c r="L166" s="90"/>
      <c r="M166" s="90"/>
      <c r="N166" s="90"/>
      <c r="O166" s="121"/>
      <c r="P166" s="121"/>
    </row>
    <row r="167" spans="1:16" s="71" customFormat="1">
      <c r="A167" s="89"/>
      <c r="B167" s="89"/>
      <c r="C167" s="89"/>
      <c r="D167" s="89"/>
      <c r="E167" s="89"/>
      <c r="F167" s="89"/>
      <c r="G167" s="89"/>
      <c r="H167" s="89"/>
      <c r="I167" s="89"/>
      <c r="J167" s="90"/>
      <c r="K167" s="90"/>
      <c r="L167" s="90"/>
      <c r="M167" s="90"/>
      <c r="N167" s="90"/>
      <c r="O167" s="121"/>
      <c r="P167" s="121"/>
    </row>
    <row r="168" spans="1:16" s="71" customFormat="1">
      <c r="A168" s="89"/>
      <c r="B168" s="89"/>
      <c r="C168" s="89"/>
      <c r="D168" s="89"/>
      <c r="E168" s="89"/>
      <c r="F168" s="89"/>
      <c r="G168" s="89"/>
      <c r="H168" s="89"/>
      <c r="I168" s="89"/>
      <c r="J168" s="90"/>
      <c r="K168" s="90"/>
      <c r="L168" s="90"/>
      <c r="M168" s="90"/>
      <c r="N168" s="90"/>
      <c r="O168" s="121"/>
      <c r="P168" s="121"/>
    </row>
    <row r="169" spans="1:16" s="71" customFormat="1">
      <c r="A169" s="89"/>
      <c r="B169" s="89"/>
      <c r="C169" s="89"/>
      <c r="D169" s="89"/>
      <c r="E169" s="89"/>
      <c r="F169" s="89"/>
      <c r="G169" s="89"/>
      <c r="H169" s="89"/>
      <c r="I169" s="89"/>
      <c r="J169" s="90"/>
      <c r="K169" s="90"/>
      <c r="L169" s="90"/>
      <c r="M169" s="90"/>
      <c r="N169" s="90"/>
      <c r="O169" s="121"/>
      <c r="P169" s="121"/>
    </row>
    <row r="170" spans="1:16" s="71" customFormat="1">
      <c r="A170" s="89"/>
      <c r="B170" s="89"/>
      <c r="C170" s="89"/>
      <c r="D170" s="89"/>
      <c r="E170" s="89"/>
      <c r="F170" s="89"/>
      <c r="G170" s="89"/>
      <c r="H170" s="89"/>
      <c r="I170" s="89"/>
      <c r="J170" s="90"/>
      <c r="K170" s="90"/>
      <c r="L170" s="90"/>
      <c r="M170" s="90"/>
      <c r="N170" s="90"/>
      <c r="O170" s="121"/>
      <c r="P170" s="121"/>
    </row>
    <row r="171" spans="1:16" s="71" customFormat="1">
      <c r="A171" s="89"/>
      <c r="B171" s="89"/>
      <c r="C171" s="89"/>
      <c r="D171" s="89"/>
      <c r="E171" s="89"/>
      <c r="F171" s="89"/>
      <c r="G171" s="89"/>
      <c r="H171" s="89"/>
      <c r="I171" s="89"/>
      <c r="J171" s="90"/>
      <c r="K171" s="90"/>
      <c r="L171" s="90"/>
      <c r="M171" s="90"/>
      <c r="N171" s="90"/>
      <c r="O171" s="121"/>
      <c r="P171" s="121"/>
    </row>
    <row r="172" spans="1:16" s="71" customFormat="1">
      <c r="A172" s="89"/>
      <c r="B172" s="89"/>
      <c r="C172" s="89"/>
      <c r="D172" s="89"/>
      <c r="E172" s="89"/>
      <c r="F172" s="89"/>
      <c r="G172" s="89"/>
      <c r="H172" s="89"/>
      <c r="I172" s="89"/>
      <c r="J172" s="90"/>
      <c r="K172" s="90"/>
      <c r="L172" s="90"/>
      <c r="M172" s="90"/>
      <c r="N172" s="90"/>
      <c r="O172" s="121"/>
      <c r="P172" s="121"/>
    </row>
    <row r="173" spans="1:16" s="71" customFormat="1">
      <c r="A173" s="89"/>
      <c r="B173" s="89"/>
      <c r="C173" s="89"/>
      <c r="D173" s="89"/>
      <c r="E173" s="89"/>
      <c r="F173" s="89"/>
      <c r="G173" s="89"/>
      <c r="H173" s="89"/>
      <c r="I173" s="89"/>
      <c r="J173" s="90"/>
      <c r="K173" s="90"/>
      <c r="L173" s="90"/>
      <c r="M173" s="90"/>
      <c r="N173" s="90"/>
      <c r="O173" s="121"/>
      <c r="P173" s="121"/>
    </row>
    <row r="174" spans="1:16">
      <c r="A174" s="168" t="s">
        <v>0</v>
      </c>
      <c r="B174" s="169"/>
      <c r="C174" s="169"/>
      <c r="D174" s="169"/>
      <c r="E174" s="169"/>
      <c r="F174" s="169"/>
      <c r="G174" s="169"/>
      <c r="H174" s="169"/>
      <c r="I174" s="169"/>
      <c r="J174" s="169"/>
      <c r="K174" s="169"/>
      <c r="L174" s="169"/>
      <c r="M174" s="169"/>
      <c r="N174" s="169"/>
      <c r="O174" s="169"/>
      <c r="P174" s="1"/>
    </row>
    <row r="175" spans="1:16">
      <c r="A175" s="171" t="s">
        <v>1</v>
      </c>
      <c r="B175" s="172"/>
      <c r="C175" s="172"/>
      <c r="D175" s="172"/>
      <c r="E175" s="172"/>
      <c r="F175" s="172"/>
      <c r="G175" s="172"/>
      <c r="H175" s="172"/>
      <c r="I175" s="172"/>
      <c r="J175" s="172"/>
      <c r="K175" s="172"/>
      <c r="L175" s="172"/>
      <c r="M175" s="172"/>
      <c r="N175" s="172"/>
      <c r="O175" s="172"/>
      <c r="P175" s="50"/>
    </row>
    <row r="176" spans="1:16">
      <c r="A176" s="174" t="s">
        <v>52</v>
      </c>
      <c r="B176" s="175"/>
      <c r="C176" s="175"/>
      <c r="D176" s="175"/>
      <c r="E176" s="175"/>
      <c r="F176" s="175"/>
      <c r="G176" s="175"/>
      <c r="H176" s="175"/>
      <c r="I176" s="175"/>
      <c r="J176" s="175"/>
      <c r="K176" s="175"/>
      <c r="L176" s="175"/>
      <c r="M176" s="175"/>
      <c r="N176" s="175"/>
      <c r="O176" s="175"/>
      <c r="P176" s="50"/>
    </row>
    <row r="177" spans="1:16">
      <c r="A177" s="177"/>
      <c r="B177" s="178"/>
      <c r="C177" s="178"/>
      <c r="D177" s="178"/>
      <c r="E177" s="178"/>
      <c r="F177" s="178"/>
      <c r="G177" s="178"/>
      <c r="H177" s="178"/>
      <c r="I177" s="178"/>
      <c r="J177" s="178"/>
      <c r="K177" s="178"/>
      <c r="L177" s="178"/>
      <c r="M177" s="178"/>
      <c r="N177" s="178"/>
      <c r="O177" s="178"/>
      <c r="P177" s="50"/>
    </row>
    <row r="178" spans="1:16">
      <c r="A178" s="162" t="str">
        <f>A9</f>
        <v>Programa de governo: 0107 ASSISTÊNCIA SOCIAL COMUNITÁRIA</v>
      </c>
      <c r="B178" s="163"/>
      <c r="C178" s="163"/>
      <c r="D178" s="163"/>
      <c r="E178" s="163"/>
      <c r="F178" s="163"/>
      <c r="G178" s="163"/>
      <c r="H178" s="163"/>
      <c r="I178" s="163"/>
      <c r="J178" s="163"/>
      <c r="K178" s="163"/>
      <c r="L178" s="163"/>
      <c r="M178" s="163"/>
      <c r="N178" s="163"/>
      <c r="O178" s="163"/>
      <c r="P178" s="62"/>
    </row>
    <row r="179" spans="1:16">
      <c r="A179" s="182" t="s">
        <v>53</v>
      </c>
      <c r="B179" s="183"/>
      <c r="C179" s="183"/>
      <c r="D179" s="183"/>
      <c r="E179" s="183"/>
      <c r="F179" s="183"/>
      <c r="G179" s="183"/>
      <c r="H179" s="183"/>
      <c r="I179" s="183"/>
      <c r="J179" s="183"/>
      <c r="K179" s="183"/>
      <c r="L179" s="183"/>
      <c r="M179" s="183"/>
      <c r="N179" s="183"/>
      <c r="O179" s="183"/>
      <c r="P179" s="50"/>
    </row>
    <row r="180" spans="1:16">
      <c r="A180" s="162" t="s">
        <v>54</v>
      </c>
      <c r="B180" s="163"/>
      <c r="C180" s="163"/>
      <c r="D180" s="163"/>
      <c r="E180" s="163"/>
      <c r="F180" s="163"/>
      <c r="G180" s="163"/>
      <c r="H180" s="163"/>
      <c r="I180" s="163"/>
      <c r="J180" s="163"/>
      <c r="K180" s="163"/>
      <c r="L180" s="163"/>
      <c r="M180" s="163"/>
      <c r="N180" s="163"/>
      <c r="O180" s="163"/>
      <c r="P180" s="63"/>
    </row>
    <row r="181" spans="1:16">
      <c r="A181" s="162" t="s">
        <v>55</v>
      </c>
      <c r="B181" s="163"/>
      <c r="C181" s="163"/>
      <c r="D181" s="163"/>
      <c r="E181" s="163"/>
      <c r="F181" s="163"/>
      <c r="G181" s="163"/>
      <c r="H181" s="163"/>
      <c r="I181" s="163"/>
      <c r="J181" s="163"/>
      <c r="K181" s="163"/>
      <c r="L181" s="163"/>
      <c r="M181" s="163"/>
      <c r="N181" s="163"/>
      <c r="O181" s="163"/>
      <c r="P181" s="64"/>
    </row>
    <row r="182" spans="1:16">
      <c r="A182" s="162" t="s">
        <v>56</v>
      </c>
      <c r="B182" s="163"/>
      <c r="C182" s="163"/>
      <c r="D182" s="163"/>
      <c r="E182" s="163"/>
      <c r="F182" s="163"/>
      <c r="G182" s="163"/>
      <c r="H182" s="163"/>
      <c r="I182" s="163"/>
      <c r="J182" s="163"/>
      <c r="K182" s="163"/>
      <c r="L182" s="163"/>
      <c r="M182" s="163"/>
      <c r="N182" s="163"/>
      <c r="O182" s="163"/>
      <c r="P182" s="63"/>
    </row>
    <row r="183" spans="1:16">
      <c r="A183" s="165" t="s">
        <v>57</v>
      </c>
      <c r="B183" s="166"/>
      <c r="C183" s="166"/>
      <c r="D183" s="166"/>
      <c r="E183" s="166"/>
      <c r="F183" s="166"/>
      <c r="G183" s="166"/>
      <c r="H183" s="166"/>
      <c r="I183" s="166"/>
      <c r="J183" s="166"/>
      <c r="K183" s="166"/>
      <c r="L183" s="166"/>
      <c r="M183" s="166"/>
      <c r="N183" s="166"/>
      <c r="O183" s="166"/>
      <c r="P183" s="64"/>
    </row>
    <row r="184" spans="1:16">
      <c r="A184" s="162" t="s">
        <v>58</v>
      </c>
      <c r="B184" s="163"/>
      <c r="C184" s="163"/>
      <c r="D184" s="163"/>
      <c r="E184" s="163"/>
      <c r="F184" s="163"/>
      <c r="G184" s="163"/>
      <c r="H184" s="163"/>
      <c r="I184" s="163"/>
      <c r="J184" s="163"/>
      <c r="K184" s="163"/>
      <c r="L184" s="163"/>
      <c r="M184" s="163"/>
      <c r="N184" s="163"/>
      <c r="O184" s="163"/>
      <c r="P184" s="62"/>
    </row>
    <row r="185" spans="1:16">
      <c r="A185" s="162" t="s">
        <v>59</v>
      </c>
      <c r="B185" s="163"/>
      <c r="C185" s="163"/>
      <c r="D185" s="163"/>
      <c r="E185" s="163"/>
      <c r="F185" s="163"/>
      <c r="G185" s="163"/>
      <c r="H185" s="163"/>
      <c r="I185" s="163"/>
      <c r="J185" s="163"/>
      <c r="K185" s="163"/>
      <c r="L185" s="163"/>
      <c r="M185" s="163"/>
      <c r="N185" s="163"/>
      <c r="O185" s="163"/>
      <c r="P185" s="50"/>
    </row>
    <row r="186" spans="1:16">
      <c r="A186" s="162" t="s">
        <v>60</v>
      </c>
      <c r="B186" s="163"/>
      <c r="C186" s="163"/>
      <c r="D186" s="163"/>
      <c r="E186" s="163"/>
      <c r="F186" s="163"/>
      <c r="G186" s="163"/>
      <c r="H186" s="163"/>
      <c r="I186" s="163"/>
      <c r="J186" s="163"/>
      <c r="K186" s="163"/>
      <c r="L186" s="163"/>
      <c r="M186" s="163"/>
      <c r="N186" s="163"/>
      <c r="O186" s="163"/>
      <c r="P186" s="62"/>
    </row>
    <row r="187" spans="1:16">
      <c r="A187" s="162" t="s">
        <v>61</v>
      </c>
      <c r="B187" s="163"/>
      <c r="C187" s="163"/>
      <c r="D187" s="163"/>
      <c r="E187" s="163"/>
      <c r="F187" s="163"/>
      <c r="G187" s="163"/>
      <c r="H187" s="163"/>
      <c r="I187" s="163"/>
      <c r="J187" s="163"/>
      <c r="K187" s="163"/>
      <c r="L187" s="163"/>
      <c r="M187" s="163"/>
      <c r="N187" s="163"/>
      <c r="O187" s="163"/>
      <c r="P187" s="120"/>
    </row>
    <row r="188" spans="1:16">
      <c r="A188" s="162" t="s">
        <v>62</v>
      </c>
      <c r="B188" s="163"/>
      <c r="C188" s="163"/>
      <c r="D188" s="163"/>
      <c r="E188" s="163"/>
      <c r="F188" s="163"/>
      <c r="G188" s="163"/>
      <c r="H188" s="163"/>
      <c r="I188" s="163"/>
      <c r="J188" s="163"/>
      <c r="K188" s="163"/>
      <c r="L188" s="163"/>
      <c r="M188" s="163"/>
      <c r="N188" s="163"/>
      <c r="O188" s="163"/>
      <c r="P188" s="119"/>
    </row>
    <row r="189" spans="1:16">
      <c r="A189" s="65"/>
      <c r="B189" s="66"/>
      <c r="C189" s="66"/>
      <c r="D189" s="66"/>
      <c r="E189" s="66"/>
      <c r="F189" s="66"/>
      <c r="G189" s="66"/>
      <c r="H189" s="66"/>
      <c r="I189" s="66"/>
      <c r="J189" s="66"/>
      <c r="K189" s="66"/>
      <c r="L189" s="66"/>
      <c r="M189" s="66"/>
      <c r="N189" s="66"/>
      <c r="O189" s="66"/>
      <c r="P189" s="120"/>
    </row>
    <row r="190" spans="1:16">
      <c r="A190" s="67" t="s">
        <v>63</v>
      </c>
      <c r="B190" s="68" t="str">
        <f>B23</f>
        <v xml:space="preserve">atividades de Apoio Sócio </v>
      </c>
      <c r="C190" s="68"/>
      <c r="D190" s="68"/>
      <c r="E190" s="68"/>
      <c r="F190" s="68"/>
      <c r="G190" s="68"/>
      <c r="H190" s="68"/>
      <c r="I190" s="68"/>
      <c r="J190" s="68"/>
      <c r="K190" s="68"/>
      <c r="L190" s="68"/>
      <c r="M190" s="68"/>
      <c r="N190" s="68"/>
      <c r="O190" s="68"/>
      <c r="P190" s="119"/>
    </row>
    <row r="191" spans="1:16" ht="27" customHeight="1">
      <c r="A191" s="162" t="s">
        <v>64</v>
      </c>
      <c r="B191" s="163"/>
      <c r="C191" s="163"/>
      <c r="D191" s="163"/>
      <c r="E191" s="163"/>
      <c r="F191" s="163"/>
      <c r="G191" s="163"/>
      <c r="H191" s="163"/>
      <c r="I191" s="163"/>
      <c r="J191" s="163"/>
      <c r="K191" s="163"/>
      <c r="L191" s="163"/>
      <c r="M191" s="163"/>
      <c r="N191" s="163"/>
      <c r="O191" s="163"/>
      <c r="P191" s="64"/>
    </row>
    <row r="192" spans="1:16" ht="24" customHeight="1">
      <c r="A192" s="162" t="s">
        <v>65</v>
      </c>
      <c r="B192" s="163"/>
      <c r="C192" s="163"/>
      <c r="D192" s="163"/>
      <c r="E192" s="163"/>
      <c r="F192" s="163"/>
      <c r="G192" s="163"/>
      <c r="H192" s="163"/>
      <c r="I192" s="163"/>
      <c r="J192" s="163"/>
      <c r="K192" s="163"/>
      <c r="L192" s="163"/>
      <c r="M192" s="163"/>
      <c r="N192" s="163"/>
      <c r="O192" s="163"/>
      <c r="P192" s="63"/>
    </row>
    <row r="193" spans="1:16">
      <c r="A193" s="162" t="s">
        <v>66</v>
      </c>
      <c r="B193" s="163"/>
      <c r="C193" s="163"/>
      <c r="D193" s="163"/>
      <c r="E193" s="163"/>
      <c r="F193" s="163"/>
      <c r="G193" s="163"/>
      <c r="H193" s="163"/>
      <c r="I193" s="163"/>
      <c r="J193" s="163"/>
      <c r="K193" s="163"/>
      <c r="L193" s="163"/>
      <c r="M193" s="163"/>
      <c r="N193" s="163"/>
      <c r="O193" s="163"/>
      <c r="P193" s="64"/>
    </row>
    <row r="194" spans="1:16">
      <c r="A194" s="162" t="s">
        <v>67</v>
      </c>
      <c r="B194" s="163"/>
      <c r="C194" s="163"/>
      <c r="D194" s="163"/>
      <c r="E194" s="163"/>
      <c r="F194" s="163"/>
      <c r="G194" s="163"/>
      <c r="H194" s="163"/>
      <c r="I194" s="163"/>
      <c r="J194" s="163"/>
      <c r="K194" s="163"/>
      <c r="L194" s="163"/>
      <c r="M194" s="163"/>
      <c r="N194" s="163"/>
      <c r="O194" s="163"/>
      <c r="P194" s="63"/>
    </row>
    <row r="195" spans="1:16">
      <c r="A195" s="162" t="s">
        <v>68</v>
      </c>
      <c r="B195" s="163"/>
      <c r="C195" s="163"/>
      <c r="D195" s="163"/>
      <c r="E195" s="163"/>
      <c r="F195" s="163"/>
      <c r="G195" s="163"/>
      <c r="H195" s="163"/>
      <c r="I195" s="163"/>
      <c r="J195" s="163"/>
      <c r="K195" s="163"/>
      <c r="L195" s="163"/>
      <c r="M195" s="163"/>
      <c r="N195" s="163"/>
      <c r="O195" s="163"/>
      <c r="P195" s="64"/>
    </row>
    <row r="196" spans="1:16">
      <c r="A196" s="162" t="s">
        <v>69</v>
      </c>
      <c r="B196" s="163"/>
      <c r="C196" s="163"/>
      <c r="D196" s="163"/>
      <c r="E196" s="163"/>
      <c r="F196" s="163"/>
      <c r="G196" s="163"/>
      <c r="H196" s="163"/>
      <c r="I196" s="163"/>
      <c r="J196" s="163"/>
      <c r="K196" s="163"/>
      <c r="L196" s="163"/>
      <c r="M196" s="163"/>
      <c r="N196" s="163"/>
      <c r="O196" s="163"/>
      <c r="P196" s="63"/>
    </row>
    <row r="197" spans="1:16">
      <c r="A197" s="162" t="s">
        <v>70</v>
      </c>
      <c r="B197" s="163"/>
      <c r="C197" s="163"/>
      <c r="D197" s="163"/>
      <c r="E197" s="163"/>
      <c r="F197" s="163"/>
      <c r="G197" s="163"/>
      <c r="H197" s="163"/>
      <c r="I197" s="163"/>
      <c r="J197" s="163"/>
      <c r="K197" s="163"/>
      <c r="L197" s="163"/>
      <c r="M197" s="163"/>
      <c r="N197" s="163"/>
      <c r="O197" s="163"/>
      <c r="P197" s="64"/>
    </row>
    <row r="198" spans="1:16">
      <c r="A198" s="162" t="s">
        <v>71</v>
      </c>
      <c r="B198" s="163"/>
      <c r="C198" s="163"/>
      <c r="D198" s="163"/>
      <c r="E198" s="163"/>
      <c r="F198" s="163"/>
      <c r="G198" s="163"/>
      <c r="H198" s="163"/>
      <c r="I198" s="163"/>
      <c r="J198" s="163"/>
      <c r="K198" s="163"/>
      <c r="L198" s="163"/>
      <c r="M198" s="163"/>
      <c r="N198" s="163"/>
      <c r="O198" s="163"/>
      <c r="P198" s="63"/>
    </row>
    <row r="200" spans="1:16">
      <c r="A200" s="69" t="s">
        <v>112</v>
      </c>
      <c r="B200" s="70" t="str">
        <f>B34</f>
        <v xml:space="preserve">atividade projeto renda família </v>
      </c>
      <c r="C200" s="70"/>
      <c r="D200" s="70"/>
      <c r="E200" s="70"/>
      <c r="F200" s="70"/>
      <c r="G200" s="70"/>
      <c r="H200" s="70"/>
      <c r="I200" s="70"/>
      <c r="J200" s="70"/>
      <c r="K200" s="70"/>
      <c r="L200" s="70"/>
      <c r="M200" s="70"/>
      <c r="N200" s="70"/>
      <c r="O200" s="70"/>
      <c r="P200" s="63"/>
    </row>
    <row r="201" spans="1:16" ht="24.75" customHeight="1">
      <c r="A201" s="182" t="s">
        <v>72</v>
      </c>
      <c r="B201" s="183"/>
      <c r="C201" s="183"/>
      <c r="D201" s="183"/>
      <c r="E201" s="183"/>
      <c r="F201" s="183"/>
      <c r="G201" s="183"/>
      <c r="H201" s="183"/>
      <c r="I201" s="183"/>
      <c r="J201" s="183"/>
      <c r="K201" s="183"/>
      <c r="L201" s="183"/>
      <c r="M201" s="183"/>
      <c r="N201" s="183"/>
      <c r="O201" s="183"/>
      <c r="P201" s="64"/>
    </row>
    <row r="202" spans="1:16" ht="27.75" customHeight="1">
      <c r="A202" s="162" t="s">
        <v>73</v>
      </c>
      <c r="B202" s="163"/>
      <c r="C202" s="163"/>
      <c r="D202" s="163"/>
      <c r="E202" s="163"/>
      <c r="F202" s="163"/>
      <c r="G202" s="163"/>
      <c r="H202" s="163"/>
      <c r="I202" s="163"/>
      <c r="J202" s="163"/>
      <c r="K202" s="163"/>
      <c r="L202" s="163"/>
      <c r="M202" s="163"/>
      <c r="N202" s="163"/>
      <c r="O202" s="163"/>
      <c r="P202" s="63"/>
    </row>
    <row r="203" spans="1:16">
      <c r="A203" s="162" t="s">
        <v>74</v>
      </c>
      <c r="B203" s="163"/>
      <c r="C203" s="163"/>
      <c r="D203" s="163"/>
      <c r="E203" s="163"/>
      <c r="F203" s="163"/>
      <c r="G203" s="163"/>
      <c r="H203" s="163"/>
      <c r="I203" s="163"/>
      <c r="J203" s="163"/>
      <c r="K203" s="163"/>
      <c r="L203" s="163"/>
      <c r="M203" s="163"/>
      <c r="N203" s="163"/>
      <c r="O203" s="163"/>
      <c r="P203" s="64"/>
    </row>
    <row r="204" spans="1:16">
      <c r="A204" s="162" t="s">
        <v>67</v>
      </c>
      <c r="B204" s="163"/>
      <c r="C204" s="163"/>
      <c r="D204" s="163"/>
      <c r="E204" s="163"/>
      <c r="F204" s="163"/>
      <c r="G204" s="163"/>
      <c r="H204" s="163"/>
      <c r="I204" s="163"/>
      <c r="J204" s="163"/>
      <c r="K204" s="163"/>
      <c r="L204" s="163"/>
      <c r="M204" s="163"/>
      <c r="N204" s="163"/>
      <c r="O204" s="163"/>
      <c r="P204" s="63"/>
    </row>
    <row r="205" spans="1:16">
      <c r="A205" s="162" t="s">
        <v>75</v>
      </c>
      <c r="B205" s="163"/>
      <c r="C205" s="163"/>
      <c r="D205" s="163"/>
      <c r="E205" s="163"/>
      <c r="F205" s="163"/>
      <c r="G205" s="163"/>
      <c r="H205" s="163"/>
      <c r="I205" s="163"/>
      <c r="J205" s="163"/>
      <c r="K205" s="163"/>
      <c r="L205" s="163"/>
      <c r="M205" s="163"/>
      <c r="N205" s="163"/>
      <c r="O205" s="163"/>
      <c r="P205" s="64"/>
    </row>
    <row r="206" spans="1:16">
      <c r="A206" s="162" t="s">
        <v>76</v>
      </c>
      <c r="B206" s="163"/>
      <c r="C206" s="163"/>
      <c r="D206" s="163"/>
      <c r="E206" s="163"/>
      <c r="F206" s="163"/>
      <c r="G206" s="163"/>
      <c r="H206" s="163"/>
      <c r="I206" s="163"/>
      <c r="J206" s="163"/>
      <c r="K206" s="163"/>
      <c r="L206" s="163"/>
      <c r="M206" s="163"/>
      <c r="N206" s="163"/>
      <c r="O206" s="163"/>
      <c r="P206" s="63"/>
    </row>
    <row r="207" spans="1:16">
      <c r="A207" s="162" t="s">
        <v>70</v>
      </c>
      <c r="B207" s="163"/>
      <c r="C207" s="163"/>
      <c r="D207" s="163"/>
      <c r="E207" s="163"/>
      <c r="F207" s="163"/>
      <c r="G207" s="163"/>
      <c r="H207" s="163"/>
      <c r="I207" s="163"/>
      <c r="J207" s="163"/>
      <c r="K207" s="163"/>
      <c r="L207" s="163"/>
      <c r="M207" s="163"/>
      <c r="N207" s="163"/>
      <c r="O207" s="163"/>
      <c r="P207" s="64"/>
    </row>
    <row r="208" spans="1:16">
      <c r="A208" s="162" t="s">
        <v>77</v>
      </c>
      <c r="B208" s="163"/>
      <c r="C208" s="163"/>
      <c r="D208" s="163"/>
      <c r="E208" s="163"/>
      <c r="F208" s="163"/>
      <c r="G208" s="163"/>
      <c r="H208" s="163"/>
      <c r="I208" s="163"/>
      <c r="J208" s="163"/>
      <c r="K208" s="163"/>
      <c r="L208" s="163"/>
      <c r="M208" s="163"/>
      <c r="N208" s="163"/>
      <c r="O208" s="163"/>
      <c r="P208" s="63"/>
    </row>
    <row r="209" spans="1:16">
      <c r="A209" s="67"/>
      <c r="B209" s="68"/>
      <c r="C209" s="68"/>
      <c r="D209" s="68"/>
      <c r="E209" s="68"/>
      <c r="F209" s="68"/>
      <c r="G209" s="68"/>
      <c r="H209" s="68"/>
      <c r="I209" s="68"/>
      <c r="J209" s="68"/>
      <c r="K209" s="68"/>
      <c r="L209" s="68"/>
      <c r="M209" s="68"/>
      <c r="N209" s="68"/>
      <c r="O209" s="68"/>
      <c r="P209" s="64"/>
    </row>
    <row r="210" spans="1:16">
      <c r="A210" s="69" t="s">
        <v>63</v>
      </c>
      <c r="B210" s="70" t="str">
        <f>B48</f>
        <v>beneficio assistêncial eventual</v>
      </c>
      <c r="C210" s="70"/>
      <c r="D210" s="70"/>
      <c r="E210" s="70"/>
      <c r="F210" s="70"/>
      <c r="G210" s="70"/>
      <c r="H210" s="70"/>
      <c r="I210" s="70"/>
      <c r="J210" s="70"/>
      <c r="K210" s="70"/>
      <c r="L210" s="70"/>
      <c r="M210" s="70"/>
      <c r="N210" s="70"/>
      <c r="O210" s="70"/>
      <c r="P210" s="63"/>
    </row>
    <row r="211" spans="1:16" ht="31.5" customHeight="1">
      <c r="A211" s="182" t="s">
        <v>78</v>
      </c>
      <c r="B211" s="183"/>
      <c r="C211" s="183"/>
      <c r="D211" s="183"/>
      <c r="E211" s="183"/>
      <c r="F211" s="183"/>
      <c r="G211" s="183"/>
      <c r="H211" s="183"/>
      <c r="I211" s="183"/>
      <c r="J211" s="183"/>
      <c r="K211" s="183"/>
      <c r="L211" s="183"/>
      <c r="M211" s="183"/>
      <c r="N211" s="183"/>
      <c r="O211" s="183"/>
      <c r="P211" s="64"/>
    </row>
    <row r="212" spans="1:16" ht="42" customHeight="1">
      <c r="A212" s="162" t="s">
        <v>79</v>
      </c>
      <c r="B212" s="163"/>
      <c r="C212" s="163"/>
      <c r="D212" s="163"/>
      <c r="E212" s="163"/>
      <c r="F212" s="163"/>
      <c r="G212" s="163"/>
      <c r="H212" s="163"/>
      <c r="I212" s="163"/>
      <c r="J212" s="163"/>
      <c r="K212" s="163"/>
      <c r="L212" s="163"/>
      <c r="M212" s="163"/>
      <c r="N212" s="163"/>
      <c r="O212" s="163"/>
      <c r="P212" s="63"/>
    </row>
    <row r="213" spans="1:16">
      <c r="A213" s="162" t="s">
        <v>80</v>
      </c>
      <c r="B213" s="163"/>
      <c r="C213" s="163"/>
      <c r="D213" s="163"/>
      <c r="E213" s="163"/>
      <c r="F213" s="163"/>
      <c r="G213" s="163"/>
      <c r="H213" s="163"/>
      <c r="I213" s="163"/>
      <c r="J213" s="163"/>
      <c r="K213" s="163"/>
      <c r="L213" s="163"/>
      <c r="M213" s="163"/>
      <c r="N213" s="163"/>
      <c r="O213" s="163"/>
      <c r="P213" s="64"/>
    </row>
    <row r="214" spans="1:16">
      <c r="A214" s="162" t="s">
        <v>67</v>
      </c>
      <c r="B214" s="163"/>
      <c r="C214" s="163"/>
      <c r="D214" s="163"/>
      <c r="E214" s="163"/>
      <c r="F214" s="163"/>
      <c r="G214" s="163"/>
      <c r="H214" s="163"/>
      <c r="I214" s="163"/>
      <c r="J214" s="163"/>
      <c r="K214" s="163"/>
      <c r="L214" s="163"/>
      <c r="M214" s="163"/>
      <c r="N214" s="163"/>
      <c r="O214" s="163"/>
      <c r="P214" s="63"/>
    </row>
    <row r="215" spans="1:16">
      <c r="A215" s="162" t="s">
        <v>81</v>
      </c>
      <c r="B215" s="163"/>
      <c r="C215" s="163"/>
      <c r="D215" s="163"/>
      <c r="E215" s="163"/>
      <c r="F215" s="163"/>
      <c r="G215" s="163"/>
      <c r="H215" s="163"/>
      <c r="I215" s="163"/>
      <c r="J215" s="163"/>
      <c r="K215" s="163"/>
      <c r="L215" s="163"/>
      <c r="M215" s="163"/>
      <c r="N215" s="163"/>
      <c r="O215" s="163"/>
      <c r="P215" s="64"/>
    </row>
    <row r="216" spans="1:16">
      <c r="A216" s="162" t="s">
        <v>82</v>
      </c>
      <c r="B216" s="163"/>
      <c r="C216" s="163"/>
      <c r="D216" s="163"/>
      <c r="E216" s="163"/>
      <c r="F216" s="163"/>
      <c r="G216" s="163"/>
      <c r="H216" s="163"/>
      <c r="I216" s="163"/>
      <c r="J216" s="163"/>
      <c r="K216" s="163"/>
      <c r="L216" s="163"/>
      <c r="M216" s="163"/>
      <c r="N216" s="163"/>
      <c r="O216" s="163"/>
      <c r="P216" s="63"/>
    </row>
    <row r="217" spans="1:16">
      <c r="A217" s="162" t="s">
        <v>70</v>
      </c>
      <c r="B217" s="163"/>
      <c r="C217" s="163"/>
      <c r="D217" s="163"/>
      <c r="E217" s="163"/>
      <c r="F217" s="163"/>
      <c r="G217" s="163"/>
      <c r="H217" s="163"/>
      <c r="I217" s="163"/>
      <c r="J217" s="163"/>
      <c r="K217" s="163"/>
      <c r="L217" s="163"/>
      <c r="M217" s="163"/>
      <c r="N217" s="163"/>
      <c r="O217" s="163"/>
      <c r="P217" s="64"/>
    </row>
    <row r="218" spans="1:16">
      <c r="A218" s="162" t="s">
        <v>71</v>
      </c>
      <c r="B218" s="163"/>
      <c r="C218" s="163"/>
      <c r="D218" s="163"/>
      <c r="E218" s="163"/>
      <c r="F218" s="163"/>
      <c r="G218" s="163"/>
      <c r="H218" s="163"/>
      <c r="I218" s="163"/>
      <c r="J218" s="163"/>
      <c r="K218" s="163"/>
      <c r="L218" s="163"/>
      <c r="M218" s="163"/>
      <c r="N218" s="163"/>
      <c r="O218" s="163"/>
      <c r="P218" s="63"/>
    </row>
    <row r="219" spans="1:16">
      <c r="A219" s="48"/>
      <c r="B219" s="49"/>
      <c r="C219" s="49"/>
      <c r="D219" s="49"/>
      <c r="E219" s="49"/>
      <c r="F219" s="49"/>
      <c r="G219" s="49"/>
      <c r="H219" s="49"/>
      <c r="I219" s="49"/>
      <c r="J219" s="49"/>
      <c r="K219" s="49"/>
      <c r="L219" s="49"/>
      <c r="M219" s="49"/>
      <c r="N219" s="49"/>
      <c r="O219" s="49"/>
      <c r="P219" s="50"/>
    </row>
    <row r="220" spans="1:16" s="71" customFormat="1">
      <c r="A220" s="87"/>
      <c r="B220" s="72"/>
      <c r="C220" s="72"/>
      <c r="D220" s="72"/>
      <c r="E220" s="72"/>
      <c r="F220" s="72"/>
      <c r="G220" s="72"/>
      <c r="H220" s="72"/>
      <c r="I220" s="72"/>
      <c r="J220" s="72"/>
      <c r="K220" s="72"/>
      <c r="L220" s="72"/>
      <c r="M220" s="72"/>
      <c r="N220" s="72"/>
      <c r="O220" s="72"/>
      <c r="P220" s="88"/>
    </row>
    <row r="221" spans="1:16" s="71" customFormat="1">
      <c r="A221" s="87"/>
      <c r="B221" s="72"/>
      <c r="C221" s="72"/>
      <c r="D221" s="72"/>
      <c r="E221" s="72"/>
      <c r="F221" s="72"/>
      <c r="G221" s="72"/>
      <c r="H221" s="72"/>
      <c r="I221" s="72"/>
      <c r="J221" s="72"/>
      <c r="K221" s="72"/>
      <c r="L221" s="72"/>
      <c r="M221" s="72"/>
      <c r="N221" s="72"/>
      <c r="O221" s="72"/>
      <c r="P221" s="88"/>
    </row>
    <row r="222" spans="1:16" s="71" customFormat="1">
      <c r="A222" s="87"/>
      <c r="B222" s="72"/>
      <c r="C222" s="72"/>
      <c r="D222" s="72"/>
      <c r="E222" s="72"/>
      <c r="F222" s="72"/>
      <c r="G222" s="72"/>
      <c r="H222" s="72"/>
      <c r="I222" s="72"/>
      <c r="J222" s="72"/>
      <c r="K222" s="72"/>
      <c r="L222" s="72"/>
      <c r="M222" s="72"/>
      <c r="N222" s="72"/>
      <c r="O222" s="72"/>
      <c r="P222" s="88"/>
    </row>
    <row r="223" spans="1:16" s="71" customFormat="1">
      <c r="A223" s="87"/>
      <c r="B223" s="72"/>
      <c r="C223" s="72"/>
      <c r="D223" s="72"/>
      <c r="E223" s="72"/>
      <c r="F223" s="72"/>
      <c r="G223" s="72"/>
      <c r="H223" s="72"/>
      <c r="I223" s="72"/>
      <c r="J223" s="72"/>
      <c r="K223" s="72"/>
      <c r="L223" s="72"/>
      <c r="M223" s="72"/>
      <c r="N223" s="72"/>
      <c r="O223" s="72"/>
      <c r="P223" s="88"/>
    </row>
    <row r="224" spans="1:16">
      <c r="A224" s="162" t="s">
        <v>83</v>
      </c>
      <c r="B224" s="163"/>
      <c r="C224" s="163"/>
      <c r="D224" s="163"/>
      <c r="E224" s="163"/>
      <c r="F224" s="163"/>
      <c r="G224" s="163"/>
      <c r="H224" s="66"/>
      <c r="I224" s="66"/>
      <c r="J224" s="66"/>
      <c r="K224" s="66"/>
      <c r="L224" s="66"/>
      <c r="M224" s="66"/>
      <c r="N224" s="66"/>
      <c r="O224" s="66"/>
      <c r="P224" s="62"/>
    </row>
    <row r="225" spans="1:16">
      <c r="A225" s="162" t="s">
        <v>84</v>
      </c>
      <c r="B225" s="163"/>
      <c r="C225" s="163"/>
      <c r="D225" s="163"/>
      <c r="E225" s="163"/>
      <c r="F225" s="163"/>
      <c r="G225" s="163"/>
      <c r="H225" s="163"/>
      <c r="I225" s="163"/>
      <c r="J225" s="163"/>
      <c r="K225" s="163"/>
      <c r="L225" s="163"/>
      <c r="M225" s="163"/>
      <c r="N225" s="163"/>
      <c r="O225" s="183"/>
      <c r="P225" s="50"/>
    </row>
    <row r="226" spans="1:16">
      <c r="A226" s="162" t="s">
        <v>85</v>
      </c>
      <c r="B226" s="163"/>
      <c r="C226" s="163"/>
      <c r="D226" s="163"/>
      <c r="E226" s="163"/>
      <c r="F226" s="163"/>
      <c r="G226" s="163"/>
      <c r="H226" s="163"/>
      <c r="I226" s="163"/>
      <c r="J226" s="163"/>
      <c r="K226" s="163"/>
      <c r="L226" s="163"/>
      <c r="M226" s="163"/>
      <c r="N226" s="163"/>
      <c r="O226" s="163"/>
      <c r="P226" s="62"/>
    </row>
    <row r="227" spans="1:16">
      <c r="A227" s="162" t="s">
        <v>86</v>
      </c>
      <c r="B227" s="163"/>
      <c r="C227" s="163"/>
      <c r="D227" s="163"/>
      <c r="E227" s="163"/>
      <c r="F227" s="163"/>
      <c r="G227" s="163"/>
      <c r="H227" s="163"/>
      <c r="I227" s="163"/>
      <c r="J227" s="163"/>
      <c r="K227" s="163"/>
      <c r="L227" s="163"/>
      <c r="M227" s="163"/>
      <c r="N227" s="163"/>
      <c r="O227" s="163"/>
      <c r="P227" s="50"/>
    </row>
    <row r="228" spans="1:16">
      <c r="A228" s="162" t="s">
        <v>87</v>
      </c>
      <c r="B228" s="163"/>
      <c r="C228" s="163"/>
      <c r="D228" s="163"/>
      <c r="E228" s="163"/>
      <c r="F228" s="163"/>
      <c r="G228" s="163"/>
      <c r="H228" s="163"/>
      <c r="I228" s="163"/>
      <c r="J228" s="163"/>
      <c r="K228" s="163"/>
      <c r="L228" s="163"/>
      <c r="M228" s="163"/>
      <c r="N228" s="163"/>
      <c r="O228" s="163"/>
      <c r="P228" s="62"/>
    </row>
    <row r="229" spans="1:16">
      <c r="A229" s="162" t="s">
        <v>88</v>
      </c>
      <c r="B229" s="163"/>
      <c r="C229" s="163"/>
      <c r="D229" s="163"/>
      <c r="E229" s="163"/>
      <c r="F229" s="163"/>
      <c r="G229" s="163"/>
      <c r="H229" s="163"/>
      <c r="I229" s="163"/>
      <c r="J229" s="163"/>
      <c r="K229" s="163"/>
      <c r="L229" s="163"/>
      <c r="M229" s="163"/>
      <c r="N229" s="163"/>
      <c r="O229" s="163"/>
      <c r="P229" s="50"/>
    </row>
    <row r="230" spans="1:16">
      <c r="A230" s="162" t="s">
        <v>89</v>
      </c>
      <c r="B230" s="163"/>
      <c r="C230" s="163"/>
      <c r="D230" s="163"/>
      <c r="E230" s="163"/>
      <c r="F230" s="163"/>
      <c r="G230" s="163"/>
      <c r="H230" s="163"/>
      <c r="I230" s="163"/>
      <c r="J230" s="163"/>
      <c r="K230" s="163"/>
      <c r="L230" s="163"/>
      <c r="M230" s="163"/>
      <c r="N230" s="163"/>
      <c r="O230" s="163"/>
      <c r="P230" s="62"/>
    </row>
    <row r="231" spans="1:16">
      <c r="A231" s="162" t="s">
        <v>90</v>
      </c>
      <c r="B231" s="163"/>
      <c r="C231" s="163"/>
      <c r="D231" s="163"/>
      <c r="E231" s="163"/>
      <c r="F231" s="163"/>
      <c r="G231" s="163"/>
      <c r="H231" s="163"/>
      <c r="I231" s="163"/>
      <c r="J231" s="163"/>
      <c r="K231" s="163"/>
      <c r="L231" s="163"/>
      <c r="M231" s="163"/>
      <c r="N231" s="163"/>
      <c r="O231" s="163"/>
      <c r="P231" s="50"/>
    </row>
    <row r="232" spans="1:16">
      <c r="A232" s="162" t="s">
        <v>71</v>
      </c>
      <c r="B232" s="163"/>
      <c r="C232" s="163"/>
      <c r="D232" s="163"/>
      <c r="E232" s="163"/>
      <c r="F232" s="163"/>
      <c r="G232" s="163"/>
      <c r="H232" s="163"/>
      <c r="I232" s="163"/>
      <c r="J232" s="163"/>
      <c r="K232" s="163"/>
      <c r="L232" s="163"/>
      <c r="M232" s="163"/>
      <c r="N232" s="163"/>
      <c r="O232" s="163"/>
      <c r="P232" s="62"/>
    </row>
    <row r="234" spans="1:16">
      <c r="A234" s="162" t="s">
        <v>91</v>
      </c>
      <c r="B234" s="163"/>
      <c r="C234" s="163"/>
      <c r="D234" s="163"/>
      <c r="E234" s="163"/>
      <c r="F234" s="163"/>
      <c r="G234" s="163"/>
      <c r="H234" s="66"/>
      <c r="I234" s="66"/>
      <c r="J234" s="66"/>
      <c r="K234" s="66"/>
      <c r="L234" s="66"/>
      <c r="M234" s="66"/>
      <c r="N234" s="66"/>
      <c r="O234" s="66"/>
      <c r="P234" s="62"/>
    </row>
    <row r="235" spans="1:16">
      <c r="A235" s="162" t="s">
        <v>92</v>
      </c>
      <c r="B235" s="163"/>
      <c r="C235" s="163"/>
      <c r="D235" s="163"/>
      <c r="E235" s="163"/>
      <c r="F235" s="163"/>
      <c r="G235" s="163"/>
      <c r="H235" s="163"/>
      <c r="I235" s="163"/>
      <c r="J235" s="163"/>
      <c r="K235" s="163"/>
      <c r="L235" s="163"/>
      <c r="M235" s="163"/>
      <c r="N235" s="163"/>
      <c r="O235" s="183"/>
      <c r="P235" s="50"/>
    </row>
    <row r="236" spans="1:16">
      <c r="A236" s="162" t="s">
        <v>93</v>
      </c>
      <c r="B236" s="163"/>
      <c r="C236" s="163"/>
      <c r="D236" s="163"/>
      <c r="E236" s="163"/>
      <c r="F236" s="163"/>
      <c r="G236" s="163"/>
      <c r="H236" s="163"/>
      <c r="I236" s="163"/>
      <c r="J236" s="163"/>
      <c r="K236" s="163"/>
      <c r="L236" s="163"/>
      <c r="M236" s="163"/>
      <c r="N236" s="163"/>
      <c r="O236" s="163"/>
      <c r="P236" s="62"/>
    </row>
    <row r="237" spans="1:16">
      <c r="A237" s="162" t="s">
        <v>94</v>
      </c>
      <c r="B237" s="163"/>
      <c r="C237" s="163"/>
      <c r="D237" s="163"/>
      <c r="E237" s="163"/>
      <c r="F237" s="163"/>
      <c r="G237" s="163"/>
      <c r="H237" s="163"/>
      <c r="I237" s="163"/>
      <c r="J237" s="163"/>
      <c r="K237" s="163"/>
      <c r="L237" s="163"/>
      <c r="M237" s="163"/>
      <c r="N237" s="163"/>
      <c r="O237" s="163"/>
      <c r="P237" s="50"/>
    </row>
    <row r="238" spans="1:16">
      <c r="A238" s="162" t="s">
        <v>87</v>
      </c>
      <c r="B238" s="163"/>
      <c r="C238" s="163"/>
      <c r="D238" s="163"/>
      <c r="E238" s="163"/>
      <c r="F238" s="163"/>
      <c r="G238" s="163"/>
      <c r="H238" s="163"/>
      <c r="I238" s="163"/>
      <c r="J238" s="163"/>
      <c r="K238" s="163"/>
      <c r="L238" s="163"/>
      <c r="M238" s="163"/>
      <c r="N238" s="163"/>
      <c r="O238" s="163"/>
      <c r="P238" s="62"/>
    </row>
    <row r="239" spans="1:16">
      <c r="A239" s="162" t="s">
        <v>88</v>
      </c>
      <c r="B239" s="163"/>
      <c r="C239" s="163"/>
      <c r="D239" s="163"/>
      <c r="E239" s="163"/>
      <c r="F239" s="163"/>
      <c r="G239" s="163"/>
      <c r="H239" s="163"/>
      <c r="I239" s="163"/>
      <c r="J239" s="163"/>
      <c r="K239" s="163"/>
      <c r="L239" s="163"/>
      <c r="M239" s="163"/>
      <c r="N239" s="163"/>
      <c r="O239" s="163"/>
      <c r="P239" s="50"/>
    </row>
    <row r="240" spans="1:16">
      <c r="A240" s="162" t="s">
        <v>95</v>
      </c>
      <c r="B240" s="163"/>
      <c r="C240" s="163"/>
      <c r="D240" s="163"/>
      <c r="E240" s="163"/>
      <c r="F240" s="163"/>
      <c r="G240" s="163"/>
      <c r="H240" s="163"/>
      <c r="I240" s="163"/>
      <c r="J240" s="163"/>
      <c r="K240" s="163"/>
      <c r="L240" s="163"/>
      <c r="M240" s="163"/>
      <c r="N240" s="163"/>
      <c r="O240" s="163"/>
      <c r="P240" s="62"/>
    </row>
    <row r="241" spans="1:16">
      <c r="A241" s="162" t="s">
        <v>96</v>
      </c>
      <c r="B241" s="163"/>
      <c r="C241" s="163"/>
      <c r="D241" s="163"/>
      <c r="E241" s="163"/>
      <c r="F241" s="163"/>
      <c r="G241" s="163"/>
      <c r="H241" s="163"/>
      <c r="I241" s="163"/>
      <c r="J241" s="163"/>
      <c r="K241" s="163"/>
      <c r="L241" s="163"/>
      <c r="M241" s="163"/>
      <c r="N241" s="163"/>
      <c r="O241" s="163"/>
      <c r="P241" s="50"/>
    </row>
    <row r="242" spans="1:16">
      <c r="A242" s="162" t="s">
        <v>97</v>
      </c>
      <c r="B242" s="163"/>
      <c r="C242" s="163"/>
      <c r="D242" s="163"/>
      <c r="E242" s="163"/>
      <c r="F242" s="163"/>
      <c r="G242" s="163"/>
      <c r="H242" s="163"/>
      <c r="I242" s="163"/>
      <c r="J242" s="163"/>
      <c r="K242" s="163"/>
      <c r="L242" s="163"/>
      <c r="M242" s="163"/>
      <c r="N242" s="163"/>
      <c r="O242" s="163"/>
      <c r="P242" s="62"/>
    </row>
    <row r="243" spans="1:16">
      <c r="A243" s="48"/>
      <c r="B243" s="49"/>
      <c r="C243" s="49"/>
      <c r="D243" s="49"/>
      <c r="E243" s="49"/>
      <c r="F243" s="49"/>
      <c r="G243" s="49"/>
      <c r="H243" s="49"/>
      <c r="I243" s="49"/>
      <c r="J243" s="49"/>
      <c r="K243" s="49"/>
      <c r="L243" s="49"/>
      <c r="M243" s="49"/>
      <c r="N243" s="49"/>
      <c r="O243" s="49"/>
      <c r="P243" s="50"/>
    </row>
    <row r="244" spans="1:16">
      <c r="A244" s="162" t="s">
        <v>98</v>
      </c>
      <c r="B244" s="163"/>
      <c r="C244" s="163"/>
      <c r="D244" s="163"/>
      <c r="E244" s="163"/>
      <c r="F244" s="163"/>
      <c r="G244" s="163"/>
      <c r="H244" s="66"/>
      <c r="I244" s="66"/>
      <c r="J244" s="66"/>
      <c r="K244" s="66"/>
      <c r="L244" s="66"/>
      <c r="M244" s="66"/>
      <c r="N244" s="66"/>
      <c r="O244" s="66"/>
      <c r="P244" s="62"/>
    </row>
    <row r="245" spans="1:16">
      <c r="A245" s="162" t="s">
        <v>99</v>
      </c>
      <c r="B245" s="163"/>
      <c r="C245" s="163"/>
      <c r="D245" s="163"/>
      <c r="E245" s="163"/>
      <c r="F245" s="163"/>
      <c r="G245" s="163"/>
      <c r="H245" s="163"/>
      <c r="I245" s="163"/>
      <c r="J245" s="163"/>
      <c r="K245" s="163"/>
      <c r="L245" s="163"/>
      <c r="M245" s="163"/>
      <c r="N245" s="163"/>
      <c r="O245" s="183"/>
      <c r="P245" s="50"/>
    </row>
    <row r="246" spans="1:16">
      <c r="A246" s="162" t="s">
        <v>93</v>
      </c>
      <c r="B246" s="163"/>
      <c r="C246" s="163"/>
      <c r="D246" s="163"/>
      <c r="E246" s="163"/>
      <c r="F246" s="163"/>
      <c r="G246" s="163"/>
      <c r="H246" s="163"/>
      <c r="I246" s="163"/>
      <c r="J246" s="163"/>
      <c r="K246" s="163"/>
      <c r="L246" s="163"/>
      <c r="M246" s="163"/>
      <c r="N246" s="163"/>
      <c r="O246" s="163"/>
      <c r="P246" s="62"/>
    </row>
    <row r="247" spans="1:16">
      <c r="A247" s="162" t="s">
        <v>100</v>
      </c>
      <c r="B247" s="163"/>
      <c r="C247" s="163"/>
      <c r="D247" s="163"/>
      <c r="E247" s="163"/>
      <c r="F247" s="163"/>
      <c r="G247" s="163"/>
      <c r="H247" s="163"/>
      <c r="I247" s="163"/>
      <c r="J247" s="163"/>
      <c r="K247" s="163"/>
      <c r="L247" s="163"/>
      <c r="M247" s="163"/>
      <c r="N247" s="163"/>
      <c r="O247" s="163"/>
      <c r="P247" s="50"/>
    </row>
    <row r="248" spans="1:16">
      <c r="A248" s="162" t="s">
        <v>87</v>
      </c>
      <c r="B248" s="163"/>
      <c r="C248" s="163"/>
      <c r="D248" s="163"/>
      <c r="E248" s="163"/>
      <c r="F248" s="163"/>
      <c r="G248" s="163"/>
      <c r="H248" s="163"/>
      <c r="I248" s="163"/>
      <c r="J248" s="163"/>
      <c r="K248" s="163"/>
      <c r="L248" s="163"/>
      <c r="M248" s="163"/>
      <c r="N248" s="163"/>
      <c r="O248" s="163"/>
      <c r="P248" s="62"/>
    </row>
    <row r="249" spans="1:16">
      <c r="A249" s="162" t="s">
        <v>88</v>
      </c>
      <c r="B249" s="163"/>
      <c r="C249" s="163"/>
      <c r="D249" s="163"/>
      <c r="E249" s="163"/>
      <c r="F249" s="163"/>
      <c r="G249" s="163"/>
      <c r="H249" s="163"/>
      <c r="I249" s="163"/>
      <c r="J249" s="163"/>
      <c r="K249" s="163"/>
      <c r="L249" s="163"/>
      <c r="M249" s="163"/>
      <c r="N249" s="163"/>
      <c r="O249" s="163"/>
      <c r="P249" s="50"/>
    </row>
    <row r="250" spans="1:16">
      <c r="A250" s="162" t="s">
        <v>101</v>
      </c>
      <c r="B250" s="163"/>
      <c r="C250" s="163"/>
      <c r="D250" s="163"/>
      <c r="E250" s="163"/>
      <c r="F250" s="163"/>
      <c r="G250" s="163"/>
      <c r="H250" s="163"/>
      <c r="I250" s="163"/>
      <c r="J250" s="163"/>
      <c r="K250" s="163"/>
      <c r="L250" s="163"/>
      <c r="M250" s="163"/>
      <c r="N250" s="163"/>
      <c r="O250" s="163"/>
      <c r="P250" s="62"/>
    </row>
    <row r="251" spans="1:16">
      <c r="A251" s="162" t="s">
        <v>90</v>
      </c>
      <c r="B251" s="163"/>
      <c r="C251" s="163"/>
      <c r="D251" s="163"/>
      <c r="E251" s="163"/>
      <c r="F251" s="163"/>
      <c r="G251" s="163"/>
      <c r="H251" s="163"/>
      <c r="I251" s="163"/>
      <c r="J251" s="163"/>
      <c r="K251" s="163"/>
      <c r="L251" s="163"/>
      <c r="M251" s="163"/>
      <c r="N251" s="163"/>
      <c r="O251" s="163"/>
      <c r="P251" s="50"/>
    </row>
    <row r="252" spans="1:16">
      <c r="A252" s="162" t="s">
        <v>102</v>
      </c>
      <c r="B252" s="163"/>
      <c r="C252" s="163"/>
      <c r="D252" s="163"/>
      <c r="E252" s="163"/>
      <c r="F252" s="163"/>
      <c r="G252" s="163"/>
      <c r="H252" s="163"/>
      <c r="I252" s="163"/>
      <c r="J252" s="163"/>
      <c r="K252" s="163"/>
      <c r="L252" s="163"/>
      <c r="M252" s="163"/>
      <c r="N252" s="163"/>
      <c r="O252" s="163"/>
      <c r="P252" s="62"/>
    </row>
    <row r="253" spans="1:16">
      <c r="A253" s="48"/>
      <c r="B253" s="49"/>
      <c r="C253" s="49"/>
      <c r="D253" s="49"/>
      <c r="E253" s="49"/>
      <c r="F253" s="49"/>
      <c r="G253" s="49"/>
      <c r="H253" s="49"/>
      <c r="I253" s="49"/>
      <c r="J253" s="49"/>
      <c r="K253" s="49"/>
      <c r="L253" s="49"/>
      <c r="M253" s="49"/>
      <c r="N253" s="49"/>
      <c r="O253" s="49"/>
      <c r="P253" s="50"/>
    </row>
    <row r="254" spans="1:16">
      <c r="A254" s="162" t="s">
        <v>103</v>
      </c>
      <c r="B254" s="163"/>
      <c r="C254" s="163"/>
      <c r="D254" s="163"/>
      <c r="E254" s="163"/>
      <c r="F254" s="163"/>
      <c r="G254" s="163"/>
      <c r="H254" s="66"/>
      <c r="I254" s="66"/>
      <c r="J254" s="66"/>
      <c r="K254" s="66"/>
      <c r="L254" s="66"/>
      <c r="M254" s="66"/>
      <c r="N254" s="66"/>
      <c r="O254" s="66"/>
      <c r="P254" s="62"/>
    </row>
    <row r="255" spans="1:16">
      <c r="A255" s="162" t="s">
        <v>104</v>
      </c>
      <c r="B255" s="163"/>
      <c r="C255" s="163"/>
      <c r="D255" s="163"/>
      <c r="E255" s="163"/>
      <c r="F255" s="163"/>
      <c r="G255" s="163"/>
      <c r="H255" s="163"/>
      <c r="I255" s="163"/>
      <c r="J255" s="163"/>
      <c r="K255" s="163"/>
      <c r="L255" s="163"/>
      <c r="M255" s="163"/>
      <c r="N255" s="163"/>
      <c r="O255" s="183"/>
      <c r="P255" s="50"/>
    </row>
    <row r="256" spans="1:16">
      <c r="A256" s="162" t="s">
        <v>105</v>
      </c>
      <c r="B256" s="163"/>
      <c r="C256" s="163"/>
      <c r="D256" s="163"/>
      <c r="E256" s="163"/>
      <c r="F256" s="163"/>
      <c r="G256" s="163"/>
      <c r="H256" s="163"/>
      <c r="I256" s="163"/>
      <c r="J256" s="163"/>
      <c r="K256" s="163"/>
      <c r="L256" s="163"/>
      <c r="M256" s="163"/>
      <c r="N256" s="163"/>
      <c r="O256" s="163"/>
      <c r="P256" s="62"/>
    </row>
    <row r="257" spans="1:16">
      <c r="A257" s="162" t="s">
        <v>106</v>
      </c>
      <c r="B257" s="163"/>
      <c r="C257" s="163"/>
      <c r="D257" s="163"/>
      <c r="E257" s="163"/>
      <c r="F257" s="163"/>
      <c r="G257" s="163"/>
      <c r="H257" s="163"/>
      <c r="I257" s="163"/>
      <c r="J257" s="163"/>
      <c r="K257" s="163"/>
      <c r="L257" s="163"/>
      <c r="M257" s="163"/>
      <c r="N257" s="163"/>
      <c r="O257" s="163"/>
      <c r="P257" s="50"/>
    </row>
    <row r="258" spans="1:16">
      <c r="A258" s="162" t="s">
        <v>87</v>
      </c>
      <c r="B258" s="163"/>
      <c r="C258" s="163"/>
      <c r="D258" s="163"/>
      <c r="E258" s="163"/>
      <c r="F258" s="163"/>
      <c r="G258" s="163"/>
      <c r="H258" s="163"/>
      <c r="I258" s="163"/>
      <c r="J258" s="163"/>
      <c r="K258" s="163"/>
      <c r="L258" s="163"/>
      <c r="M258" s="163"/>
      <c r="N258" s="163"/>
      <c r="O258" s="163"/>
      <c r="P258" s="62"/>
    </row>
    <row r="259" spans="1:16">
      <c r="A259" s="162" t="s">
        <v>88</v>
      </c>
      <c r="B259" s="163"/>
      <c r="C259" s="163"/>
      <c r="D259" s="163"/>
      <c r="E259" s="163"/>
      <c r="F259" s="163"/>
      <c r="G259" s="163"/>
      <c r="H259" s="163"/>
      <c r="I259" s="163"/>
      <c r="J259" s="163"/>
      <c r="K259" s="163"/>
      <c r="L259" s="163"/>
      <c r="M259" s="163"/>
      <c r="N259" s="163"/>
      <c r="O259" s="163"/>
      <c r="P259" s="50"/>
    </row>
    <row r="260" spans="1:16">
      <c r="A260" s="162" t="s">
        <v>107</v>
      </c>
      <c r="B260" s="163"/>
      <c r="C260" s="163"/>
      <c r="D260" s="163"/>
      <c r="E260" s="163"/>
      <c r="F260" s="163"/>
      <c r="G260" s="163"/>
      <c r="H260" s="163"/>
      <c r="I260" s="163"/>
      <c r="J260" s="163"/>
      <c r="K260" s="163"/>
      <c r="L260" s="163"/>
      <c r="M260" s="163"/>
      <c r="N260" s="163"/>
      <c r="O260" s="163"/>
      <c r="P260" s="62"/>
    </row>
    <row r="261" spans="1:16">
      <c r="A261" s="162" t="s">
        <v>90</v>
      </c>
      <c r="B261" s="163"/>
      <c r="C261" s="163"/>
      <c r="D261" s="163"/>
      <c r="E261" s="163"/>
      <c r="F261" s="163"/>
      <c r="G261" s="163"/>
      <c r="H261" s="163"/>
      <c r="I261" s="163"/>
      <c r="J261" s="163"/>
      <c r="K261" s="163"/>
      <c r="L261" s="163"/>
      <c r="M261" s="163"/>
      <c r="N261" s="163"/>
      <c r="O261" s="163"/>
      <c r="P261" s="50"/>
    </row>
    <row r="262" spans="1:16">
      <c r="A262" s="162" t="s">
        <v>108</v>
      </c>
      <c r="B262" s="163"/>
      <c r="C262" s="163"/>
      <c r="D262" s="163"/>
      <c r="E262" s="163"/>
      <c r="F262" s="163"/>
      <c r="G262" s="163"/>
      <c r="H262" s="163"/>
      <c r="I262" s="163"/>
      <c r="J262" s="163"/>
      <c r="K262" s="163"/>
      <c r="L262" s="163"/>
      <c r="M262" s="163"/>
      <c r="N262" s="163"/>
      <c r="O262" s="163"/>
      <c r="P262" s="62"/>
    </row>
    <row r="264" spans="1:16">
      <c r="A264" s="69" t="s">
        <v>63</v>
      </c>
      <c r="B264" s="70" t="s">
        <v>111</v>
      </c>
      <c r="C264" s="70"/>
      <c r="D264" s="70"/>
      <c r="E264" s="70"/>
      <c r="F264" s="70"/>
      <c r="G264" s="70"/>
      <c r="H264" s="70"/>
      <c r="I264" s="70"/>
      <c r="J264" s="70"/>
      <c r="K264" s="70"/>
      <c r="L264" s="70"/>
      <c r="M264" s="70"/>
      <c r="N264" s="70"/>
      <c r="O264" s="70"/>
      <c r="P264" s="63"/>
    </row>
    <row r="265" spans="1:16" ht="24.75" customHeight="1">
      <c r="A265" s="182" t="s">
        <v>72</v>
      </c>
      <c r="B265" s="183"/>
      <c r="C265" s="183"/>
      <c r="D265" s="183"/>
      <c r="E265" s="183"/>
      <c r="F265" s="183"/>
      <c r="G265" s="183"/>
      <c r="H265" s="183"/>
      <c r="I265" s="183"/>
      <c r="J265" s="183"/>
      <c r="K265" s="183"/>
      <c r="L265" s="183"/>
      <c r="M265" s="183"/>
      <c r="N265" s="183"/>
      <c r="O265" s="183"/>
      <c r="P265" s="64"/>
    </row>
    <row r="266" spans="1:16" ht="36.75" customHeight="1">
      <c r="A266" s="162" t="s">
        <v>73</v>
      </c>
      <c r="B266" s="163"/>
      <c r="C266" s="163"/>
      <c r="D266" s="163"/>
      <c r="E266" s="163"/>
      <c r="F266" s="163"/>
      <c r="G266" s="163"/>
      <c r="H266" s="163"/>
      <c r="I266" s="163"/>
      <c r="J266" s="163"/>
      <c r="K266" s="163"/>
      <c r="L266" s="163"/>
      <c r="M266" s="163"/>
      <c r="N266" s="163"/>
      <c r="O266" s="163"/>
      <c r="P266" s="63"/>
    </row>
    <row r="267" spans="1:16">
      <c r="A267" s="162" t="s">
        <v>74</v>
      </c>
      <c r="B267" s="163"/>
      <c r="C267" s="163"/>
      <c r="D267" s="163"/>
      <c r="E267" s="163"/>
      <c r="F267" s="163"/>
      <c r="G267" s="163"/>
      <c r="H267" s="163"/>
      <c r="I267" s="163"/>
      <c r="J267" s="163"/>
      <c r="K267" s="163"/>
      <c r="L267" s="163"/>
      <c r="M267" s="163"/>
      <c r="N267" s="163"/>
      <c r="O267" s="163"/>
      <c r="P267" s="64"/>
    </row>
    <row r="268" spans="1:16">
      <c r="A268" s="162" t="s">
        <v>67</v>
      </c>
      <c r="B268" s="163"/>
      <c r="C268" s="163"/>
      <c r="D268" s="163"/>
      <c r="E268" s="163"/>
      <c r="F268" s="163"/>
      <c r="G268" s="163"/>
      <c r="H268" s="163"/>
      <c r="I268" s="163"/>
      <c r="J268" s="163"/>
      <c r="K268" s="163"/>
      <c r="L268" s="163"/>
      <c r="M268" s="163"/>
      <c r="N268" s="163"/>
      <c r="O268" s="163"/>
      <c r="P268" s="63"/>
    </row>
    <row r="269" spans="1:16">
      <c r="A269" s="162" t="s">
        <v>75</v>
      </c>
      <c r="B269" s="163"/>
      <c r="C269" s="163"/>
      <c r="D269" s="163"/>
      <c r="E269" s="163"/>
      <c r="F269" s="163"/>
      <c r="G269" s="163"/>
      <c r="H269" s="163"/>
      <c r="I269" s="163"/>
      <c r="J269" s="163"/>
      <c r="K269" s="163"/>
      <c r="L269" s="163"/>
      <c r="M269" s="163"/>
      <c r="N269" s="163"/>
      <c r="O269" s="163"/>
      <c r="P269" s="64"/>
    </row>
    <row r="270" spans="1:16">
      <c r="A270" s="162" t="s">
        <v>76</v>
      </c>
      <c r="B270" s="163"/>
      <c r="C270" s="163"/>
      <c r="D270" s="163"/>
      <c r="E270" s="163"/>
      <c r="F270" s="163"/>
      <c r="G270" s="163"/>
      <c r="H270" s="163"/>
      <c r="I270" s="163"/>
      <c r="J270" s="163"/>
      <c r="K270" s="163"/>
      <c r="L270" s="163"/>
      <c r="M270" s="163"/>
      <c r="N270" s="163"/>
      <c r="O270" s="163"/>
      <c r="P270" s="63"/>
    </row>
    <row r="271" spans="1:16">
      <c r="A271" s="162" t="s">
        <v>70</v>
      </c>
      <c r="B271" s="163"/>
      <c r="C271" s="163"/>
      <c r="D271" s="163"/>
      <c r="E271" s="163"/>
      <c r="F271" s="163"/>
      <c r="G271" s="163"/>
      <c r="H271" s="163"/>
      <c r="I271" s="163"/>
      <c r="J271" s="163"/>
      <c r="K271" s="163"/>
      <c r="L271" s="163"/>
      <c r="M271" s="163"/>
      <c r="N271" s="163"/>
      <c r="O271" s="163"/>
      <c r="P271" s="64"/>
    </row>
    <row r="272" spans="1:16">
      <c r="A272" s="162" t="s">
        <v>77</v>
      </c>
      <c r="B272" s="163"/>
      <c r="C272" s="163"/>
      <c r="D272" s="163"/>
      <c r="E272" s="163"/>
      <c r="F272" s="163"/>
      <c r="G272" s="163"/>
      <c r="H272" s="163"/>
      <c r="I272" s="163"/>
      <c r="J272" s="163"/>
      <c r="K272" s="163"/>
      <c r="L272" s="163"/>
      <c r="M272" s="163"/>
      <c r="N272" s="163"/>
      <c r="O272" s="163"/>
      <c r="P272" s="63"/>
    </row>
    <row r="273" spans="1:16">
      <c r="A273" s="123"/>
      <c r="B273" s="116"/>
      <c r="C273" s="116"/>
      <c r="D273" s="116"/>
      <c r="E273" s="116"/>
      <c r="F273" s="116"/>
      <c r="G273" s="116"/>
      <c r="H273" s="116"/>
      <c r="I273" s="116"/>
      <c r="J273" s="116"/>
      <c r="K273" s="116"/>
      <c r="L273" s="116"/>
      <c r="M273" s="116"/>
      <c r="N273" s="116"/>
      <c r="O273" s="116"/>
      <c r="P273" s="112"/>
    </row>
    <row r="274" spans="1:16">
      <c r="A274" s="124" t="s">
        <v>63</v>
      </c>
      <c r="B274" s="125" t="s">
        <v>113</v>
      </c>
      <c r="C274" s="125"/>
      <c r="D274" s="125"/>
      <c r="E274" s="125"/>
      <c r="F274" s="125"/>
      <c r="G274" s="125"/>
      <c r="H274" s="125"/>
      <c r="I274" s="125"/>
      <c r="J274" s="125"/>
      <c r="K274" s="125"/>
      <c r="L274" s="125"/>
      <c r="M274" s="125"/>
      <c r="N274" s="125"/>
      <c r="O274" s="125"/>
      <c r="P274" s="119"/>
    </row>
    <row r="275" spans="1:16" ht="26.25" customHeight="1">
      <c r="A275" s="162" t="s">
        <v>64</v>
      </c>
      <c r="B275" s="163"/>
      <c r="C275" s="163"/>
      <c r="D275" s="163"/>
      <c r="E275" s="163"/>
      <c r="F275" s="163"/>
      <c r="G275" s="163"/>
      <c r="H275" s="163"/>
      <c r="I275" s="163"/>
      <c r="J275" s="163"/>
      <c r="K275" s="163"/>
      <c r="L275" s="163"/>
      <c r="M275" s="163"/>
      <c r="N275" s="163"/>
      <c r="O275" s="163"/>
      <c r="P275" s="120"/>
    </row>
    <row r="276" spans="1:16" ht="42" customHeight="1">
      <c r="A276" s="162" t="s">
        <v>65</v>
      </c>
      <c r="B276" s="163"/>
      <c r="C276" s="163"/>
      <c r="D276" s="163"/>
      <c r="E276" s="163"/>
      <c r="F276" s="163"/>
      <c r="G276" s="163"/>
      <c r="H276" s="163"/>
      <c r="I276" s="163"/>
      <c r="J276" s="163"/>
      <c r="K276" s="163"/>
      <c r="L276" s="163"/>
      <c r="M276" s="163"/>
      <c r="N276" s="163"/>
      <c r="O276" s="163"/>
      <c r="P276" s="119"/>
    </row>
    <row r="277" spans="1:16">
      <c r="A277" s="162" t="s">
        <v>66</v>
      </c>
      <c r="B277" s="163"/>
      <c r="C277" s="163"/>
      <c r="D277" s="163"/>
      <c r="E277" s="163"/>
      <c r="F277" s="163"/>
      <c r="G277" s="163"/>
      <c r="H277" s="163"/>
      <c r="I277" s="163"/>
      <c r="J277" s="163"/>
      <c r="K277" s="163"/>
      <c r="L277" s="163"/>
      <c r="M277" s="163"/>
      <c r="N277" s="163"/>
      <c r="O277" s="163"/>
      <c r="P277" s="120"/>
    </row>
    <row r="278" spans="1:16">
      <c r="A278" s="162" t="s">
        <v>67</v>
      </c>
      <c r="B278" s="163"/>
      <c r="C278" s="163"/>
      <c r="D278" s="163"/>
      <c r="E278" s="163"/>
      <c r="F278" s="163"/>
      <c r="G278" s="163"/>
      <c r="H278" s="163"/>
      <c r="I278" s="163"/>
      <c r="J278" s="163"/>
      <c r="K278" s="163"/>
      <c r="L278" s="163"/>
      <c r="M278" s="163"/>
      <c r="N278" s="163"/>
      <c r="O278" s="163"/>
      <c r="P278" s="119"/>
    </row>
    <row r="279" spans="1:16">
      <c r="A279" s="162" t="s">
        <v>68</v>
      </c>
      <c r="B279" s="163"/>
      <c r="C279" s="163"/>
      <c r="D279" s="163"/>
      <c r="E279" s="163"/>
      <c r="F279" s="163"/>
      <c r="G279" s="163"/>
      <c r="H279" s="163"/>
      <c r="I279" s="163"/>
      <c r="J279" s="163"/>
      <c r="K279" s="163"/>
      <c r="L279" s="163"/>
      <c r="M279" s="163"/>
      <c r="N279" s="163"/>
      <c r="O279" s="163"/>
      <c r="P279" s="120"/>
    </row>
    <row r="280" spans="1:16">
      <c r="A280" s="162" t="s">
        <v>69</v>
      </c>
      <c r="B280" s="163"/>
      <c r="C280" s="163"/>
      <c r="D280" s="163"/>
      <c r="E280" s="163"/>
      <c r="F280" s="163"/>
      <c r="G280" s="163"/>
      <c r="H280" s="163"/>
      <c r="I280" s="163"/>
      <c r="J280" s="163"/>
      <c r="K280" s="163"/>
      <c r="L280" s="163"/>
      <c r="M280" s="163"/>
      <c r="N280" s="163"/>
      <c r="O280" s="163"/>
      <c r="P280" s="119"/>
    </row>
    <row r="281" spans="1:16">
      <c r="A281" s="162" t="s">
        <v>70</v>
      </c>
      <c r="B281" s="163"/>
      <c r="C281" s="163"/>
      <c r="D281" s="163"/>
      <c r="E281" s="163"/>
      <c r="F281" s="163"/>
      <c r="G281" s="163"/>
      <c r="H281" s="163"/>
      <c r="I281" s="163"/>
      <c r="J281" s="163"/>
      <c r="K281" s="163"/>
      <c r="L281" s="163"/>
      <c r="M281" s="163"/>
      <c r="N281" s="163"/>
      <c r="O281" s="163"/>
      <c r="P281" s="120"/>
    </row>
    <row r="282" spans="1:16">
      <c r="A282" s="162" t="s">
        <v>71</v>
      </c>
      <c r="B282" s="163"/>
      <c r="C282" s="163"/>
      <c r="D282" s="163"/>
      <c r="E282" s="163"/>
      <c r="F282" s="163"/>
      <c r="G282" s="163"/>
      <c r="H282" s="163"/>
      <c r="I282" s="163"/>
      <c r="J282" s="163"/>
      <c r="K282" s="163"/>
      <c r="L282" s="163"/>
      <c r="M282" s="163"/>
      <c r="N282" s="163"/>
      <c r="O282" s="163"/>
      <c r="P282" s="119"/>
    </row>
    <row r="284" spans="1:16">
      <c r="A284" s="124" t="s">
        <v>63</v>
      </c>
      <c r="B284" s="125" t="s">
        <v>247</v>
      </c>
      <c r="C284" s="125"/>
      <c r="D284" s="125"/>
      <c r="E284" s="125"/>
      <c r="F284" s="125"/>
      <c r="G284" s="125"/>
      <c r="H284" s="125"/>
      <c r="I284" s="125"/>
      <c r="J284" s="125"/>
      <c r="K284" s="125"/>
      <c r="L284" s="125"/>
      <c r="M284" s="125"/>
      <c r="N284" s="125"/>
      <c r="O284" s="125"/>
      <c r="P284" s="119"/>
    </row>
    <row r="285" spans="1:16" ht="35.25" customHeight="1">
      <c r="A285" s="162" t="s">
        <v>64</v>
      </c>
      <c r="B285" s="163"/>
      <c r="C285" s="163"/>
      <c r="D285" s="163"/>
      <c r="E285" s="163"/>
      <c r="F285" s="163"/>
      <c r="G285" s="163"/>
      <c r="H285" s="163"/>
      <c r="I285" s="163"/>
      <c r="J285" s="163"/>
      <c r="K285" s="163"/>
      <c r="L285" s="163"/>
      <c r="M285" s="163"/>
      <c r="N285" s="163"/>
      <c r="O285" s="163"/>
      <c r="P285" s="120"/>
    </row>
    <row r="286" spans="1:16" ht="39.75" customHeight="1">
      <c r="A286" s="162" t="s">
        <v>65</v>
      </c>
      <c r="B286" s="163"/>
      <c r="C286" s="163"/>
      <c r="D286" s="163"/>
      <c r="E286" s="163"/>
      <c r="F286" s="163"/>
      <c r="G286" s="163"/>
      <c r="H286" s="163"/>
      <c r="I286" s="163"/>
      <c r="J286" s="163"/>
      <c r="K286" s="163"/>
      <c r="L286" s="163"/>
      <c r="M286" s="163"/>
      <c r="N286" s="163"/>
      <c r="O286" s="163"/>
      <c r="P286" s="119"/>
    </row>
    <row r="287" spans="1:16" ht="15" customHeight="1">
      <c r="A287" s="162" t="s">
        <v>66</v>
      </c>
      <c r="B287" s="163"/>
      <c r="C287" s="163"/>
      <c r="D287" s="163"/>
      <c r="E287" s="163"/>
      <c r="F287" s="163"/>
      <c r="G287" s="163"/>
      <c r="H287" s="163"/>
      <c r="I287" s="163"/>
      <c r="J287" s="163"/>
      <c r="K287" s="163"/>
      <c r="L287" s="163"/>
      <c r="M287" s="163"/>
      <c r="N287" s="163"/>
      <c r="O287" s="163"/>
      <c r="P287" s="120"/>
    </row>
    <row r="288" spans="1:16">
      <c r="A288" s="162" t="s">
        <v>67</v>
      </c>
      <c r="B288" s="163"/>
      <c r="C288" s="163"/>
      <c r="D288" s="163"/>
      <c r="E288" s="163"/>
      <c r="F288" s="163"/>
      <c r="G288" s="163"/>
      <c r="H288" s="163"/>
      <c r="I288" s="163"/>
      <c r="J288" s="163"/>
      <c r="K288" s="163"/>
      <c r="L288" s="163"/>
      <c r="M288" s="163"/>
      <c r="N288" s="163"/>
      <c r="O288" s="163"/>
      <c r="P288" s="119"/>
    </row>
    <row r="289" spans="1:16">
      <c r="A289" s="162" t="s">
        <v>68</v>
      </c>
      <c r="B289" s="163"/>
      <c r="C289" s="163"/>
      <c r="D289" s="163"/>
      <c r="E289" s="163"/>
      <c r="F289" s="163"/>
      <c r="G289" s="163"/>
      <c r="H289" s="163"/>
      <c r="I289" s="163"/>
      <c r="J289" s="163"/>
      <c r="K289" s="163"/>
      <c r="L289" s="163"/>
      <c r="M289" s="163"/>
      <c r="N289" s="163"/>
      <c r="O289" s="163"/>
      <c r="P289" s="120"/>
    </row>
    <row r="290" spans="1:16">
      <c r="A290" s="162" t="s">
        <v>69</v>
      </c>
      <c r="B290" s="163"/>
      <c r="C290" s="163"/>
      <c r="D290" s="163"/>
      <c r="E290" s="163"/>
      <c r="F290" s="163"/>
      <c r="G290" s="163"/>
      <c r="H290" s="163"/>
      <c r="I290" s="163"/>
      <c r="J290" s="163"/>
      <c r="K290" s="163"/>
      <c r="L290" s="163"/>
      <c r="M290" s="163"/>
      <c r="N290" s="163"/>
      <c r="O290" s="163"/>
      <c r="P290" s="119"/>
    </row>
    <row r="291" spans="1:16">
      <c r="A291" s="162" t="s">
        <v>70</v>
      </c>
      <c r="B291" s="163"/>
      <c r="C291" s="163"/>
      <c r="D291" s="163"/>
      <c r="E291" s="163"/>
      <c r="F291" s="163"/>
      <c r="G291" s="163"/>
      <c r="H291" s="163"/>
      <c r="I291" s="163"/>
      <c r="J291" s="163"/>
      <c r="K291" s="163"/>
      <c r="L291" s="163"/>
      <c r="M291" s="163"/>
      <c r="N291" s="163"/>
      <c r="O291" s="163"/>
      <c r="P291" s="120"/>
    </row>
    <row r="292" spans="1:16">
      <c r="A292" s="162" t="s">
        <v>71</v>
      </c>
      <c r="B292" s="163"/>
      <c r="C292" s="163"/>
      <c r="D292" s="163"/>
      <c r="E292" s="163"/>
      <c r="F292" s="163"/>
      <c r="G292" s="163"/>
      <c r="H292" s="163"/>
      <c r="I292" s="163"/>
      <c r="J292" s="163"/>
      <c r="K292" s="163"/>
      <c r="L292" s="163"/>
      <c r="M292" s="163"/>
      <c r="N292" s="163"/>
      <c r="O292" s="163"/>
      <c r="P292" s="119"/>
    </row>
    <row r="294" spans="1:16">
      <c r="A294" s="124" t="s">
        <v>63</v>
      </c>
      <c r="B294" s="125" t="s">
        <v>117</v>
      </c>
      <c r="C294" s="125"/>
      <c r="D294" s="125"/>
      <c r="E294" s="125"/>
      <c r="F294" s="125"/>
      <c r="G294" s="125"/>
      <c r="H294" s="125"/>
      <c r="I294" s="125"/>
      <c r="J294" s="125"/>
      <c r="K294" s="125"/>
      <c r="L294" s="125"/>
      <c r="M294" s="125"/>
      <c r="N294" s="125"/>
      <c r="O294" s="125"/>
      <c r="P294" s="119"/>
    </row>
    <row r="295" spans="1:16" ht="27" customHeight="1">
      <c r="A295" s="162" t="s">
        <v>64</v>
      </c>
      <c r="B295" s="163"/>
      <c r="C295" s="163"/>
      <c r="D295" s="163"/>
      <c r="E295" s="163"/>
      <c r="F295" s="163"/>
      <c r="G295" s="163"/>
      <c r="H295" s="163"/>
      <c r="I295" s="163"/>
      <c r="J295" s="163"/>
      <c r="K295" s="163"/>
      <c r="L295" s="163"/>
      <c r="M295" s="163"/>
      <c r="N295" s="163"/>
      <c r="O295" s="163"/>
      <c r="P295" s="120"/>
    </row>
    <row r="296" spans="1:16" ht="39.75" customHeight="1">
      <c r="A296" s="162" t="s">
        <v>65</v>
      </c>
      <c r="B296" s="163"/>
      <c r="C296" s="163"/>
      <c r="D296" s="163"/>
      <c r="E296" s="163"/>
      <c r="F296" s="163"/>
      <c r="G296" s="163"/>
      <c r="H296" s="163"/>
      <c r="I296" s="163"/>
      <c r="J296" s="163"/>
      <c r="K296" s="163"/>
      <c r="L296" s="163"/>
      <c r="M296" s="163"/>
      <c r="N296" s="163"/>
      <c r="O296" s="163"/>
      <c r="P296" s="119"/>
    </row>
    <row r="297" spans="1:16" ht="17.25" customHeight="1">
      <c r="A297" s="162" t="s">
        <v>66</v>
      </c>
      <c r="B297" s="163"/>
      <c r="C297" s="163"/>
      <c r="D297" s="163"/>
      <c r="E297" s="163"/>
      <c r="F297" s="163"/>
      <c r="G297" s="163"/>
      <c r="H297" s="163"/>
      <c r="I297" s="163"/>
      <c r="J297" s="163"/>
      <c r="K297" s="163"/>
      <c r="L297" s="163"/>
      <c r="M297" s="163"/>
      <c r="N297" s="163"/>
      <c r="O297" s="163"/>
      <c r="P297" s="120"/>
    </row>
    <row r="298" spans="1:16">
      <c r="A298" s="162" t="s">
        <v>67</v>
      </c>
      <c r="B298" s="163"/>
      <c r="C298" s="163"/>
      <c r="D298" s="163"/>
      <c r="E298" s="163"/>
      <c r="F298" s="163"/>
      <c r="G298" s="163"/>
      <c r="H298" s="163"/>
      <c r="I298" s="163"/>
      <c r="J298" s="163"/>
      <c r="K298" s="163"/>
      <c r="L298" s="163"/>
      <c r="M298" s="163"/>
      <c r="N298" s="163"/>
      <c r="O298" s="163"/>
      <c r="P298" s="119"/>
    </row>
    <row r="299" spans="1:16">
      <c r="A299" s="162" t="s">
        <v>68</v>
      </c>
      <c r="B299" s="163"/>
      <c r="C299" s="163"/>
      <c r="D299" s="163"/>
      <c r="E299" s="163"/>
      <c r="F299" s="163"/>
      <c r="G299" s="163"/>
      <c r="H299" s="163"/>
      <c r="I299" s="163"/>
      <c r="J299" s="163"/>
      <c r="K299" s="163"/>
      <c r="L299" s="163"/>
      <c r="M299" s="163"/>
      <c r="N299" s="163"/>
      <c r="O299" s="163"/>
      <c r="P299" s="120"/>
    </row>
    <row r="300" spans="1:16">
      <c r="A300" s="162" t="s">
        <v>69</v>
      </c>
      <c r="B300" s="163"/>
      <c r="C300" s="163"/>
      <c r="D300" s="163"/>
      <c r="E300" s="163"/>
      <c r="F300" s="163"/>
      <c r="G300" s="163"/>
      <c r="H300" s="163"/>
      <c r="I300" s="163"/>
      <c r="J300" s="163"/>
      <c r="K300" s="163"/>
      <c r="L300" s="163"/>
      <c r="M300" s="163"/>
      <c r="N300" s="163"/>
      <c r="O300" s="163"/>
      <c r="P300" s="119"/>
    </row>
    <row r="301" spans="1:16">
      <c r="A301" s="162" t="s">
        <v>70</v>
      </c>
      <c r="B301" s="163"/>
      <c r="C301" s="163"/>
      <c r="D301" s="163"/>
      <c r="E301" s="163"/>
      <c r="F301" s="163"/>
      <c r="G301" s="163"/>
      <c r="H301" s="163"/>
      <c r="I301" s="163"/>
      <c r="J301" s="163"/>
      <c r="K301" s="163"/>
      <c r="L301" s="163"/>
      <c r="M301" s="163"/>
      <c r="N301" s="163"/>
      <c r="O301" s="163"/>
      <c r="P301" s="120"/>
    </row>
    <row r="302" spans="1:16">
      <c r="A302" s="162" t="s">
        <v>71</v>
      </c>
      <c r="B302" s="163"/>
      <c r="C302" s="163"/>
      <c r="D302" s="163"/>
      <c r="E302" s="163"/>
      <c r="F302" s="163"/>
      <c r="G302" s="163"/>
      <c r="H302" s="163"/>
      <c r="I302" s="163"/>
      <c r="J302" s="163"/>
      <c r="K302" s="163"/>
      <c r="L302" s="163"/>
      <c r="M302" s="163"/>
      <c r="N302" s="163"/>
      <c r="O302" s="163"/>
      <c r="P302" s="119"/>
    </row>
    <row r="304" spans="1:16">
      <c r="A304" s="124" t="s">
        <v>63</v>
      </c>
      <c r="B304" s="125" t="s">
        <v>155</v>
      </c>
      <c r="C304" s="125"/>
      <c r="D304" s="125"/>
      <c r="E304" s="125"/>
      <c r="F304" s="125"/>
      <c r="G304" s="125"/>
      <c r="H304" s="125"/>
      <c r="I304" s="125"/>
      <c r="J304" s="125"/>
      <c r="K304" s="125"/>
      <c r="L304" s="125"/>
      <c r="M304" s="125"/>
      <c r="N304" s="125"/>
      <c r="O304" s="125"/>
      <c r="P304" s="119"/>
    </row>
    <row r="305" spans="1:16" ht="27.75" customHeight="1">
      <c r="A305" s="162" t="s">
        <v>64</v>
      </c>
      <c r="B305" s="163"/>
      <c r="C305" s="163"/>
      <c r="D305" s="163"/>
      <c r="E305" s="163"/>
      <c r="F305" s="163"/>
      <c r="G305" s="163"/>
      <c r="H305" s="163"/>
      <c r="I305" s="163"/>
      <c r="J305" s="163"/>
      <c r="K305" s="163"/>
      <c r="L305" s="163"/>
      <c r="M305" s="163"/>
      <c r="N305" s="163"/>
      <c r="O305" s="163"/>
      <c r="P305" s="120"/>
    </row>
    <row r="306" spans="1:16" ht="38.25" customHeight="1">
      <c r="A306" s="162" t="s">
        <v>65</v>
      </c>
      <c r="B306" s="163"/>
      <c r="C306" s="163"/>
      <c r="D306" s="163"/>
      <c r="E306" s="163"/>
      <c r="F306" s="163"/>
      <c r="G306" s="163"/>
      <c r="H306" s="163"/>
      <c r="I306" s="163"/>
      <c r="J306" s="163"/>
      <c r="K306" s="163"/>
      <c r="L306" s="163"/>
      <c r="M306" s="163"/>
      <c r="N306" s="163"/>
      <c r="O306" s="163"/>
      <c r="P306" s="119"/>
    </row>
    <row r="307" spans="1:16" ht="16.5" customHeight="1">
      <c r="A307" s="162" t="s">
        <v>66</v>
      </c>
      <c r="B307" s="163"/>
      <c r="C307" s="163"/>
      <c r="D307" s="163"/>
      <c r="E307" s="163"/>
      <c r="F307" s="163"/>
      <c r="G307" s="163"/>
      <c r="H307" s="163"/>
      <c r="I307" s="163"/>
      <c r="J307" s="163"/>
      <c r="K307" s="163"/>
      <c r="L307" s="163"/>
      <c r="M307" s="163"/>
      <c r="N307" s="163"/>
      <c r="O307" s="163"/>
      <c r="P307" s="120"/>
    </row>
    <row r="308" spans="1:16">
      <c r="A308" s="162" t="s">
        <v>67</v>
      </c>
      <c r="B308" s="163"/>
      <c r="C308" s="163"/>
      <c r="D308" s="163"/>
      <c r="E308" s="163"/>
      <c r="F308" s="163"/>
      <c r="G308" s="163"/>
      <c r="H308" s="163"/>
      <c r="I308" s="163"/>
      <c r="J308" s="163"/>
      <c r="K308" s="163"/>
      <c r="L308" s="163"/>
      <c r="M308" s="163"/>
      <c r="N308" s="163"/>
      <c r="O308" s="163"/>
      <c r="P308" s="119"/>
    </row>
    <row r="309" spans="1:16">
      <c r="A309" s="162" t="s">
        <v>68</v>
      </c>
      <c r="B309" s="163"/>
      <c r="C309" s="163"/>
      <c r="D309" s="163"/>
      <c r="E309" s="163"/>
      <c r="F309" s="163"/>
      <c r="G309" s="163"/>
      <c r="H309" s="163"/>
      <c r="I309" s="163"/>
      <c r="J309" s="163"/>
      <c r="K309" s="163"/>
      <c r="L309" s="163"/>
      <c r="M309" s="163"/>
      <c r="N309" s="163"/>
      <c r="O309" s="163"/>
      <c r="P309" s="120"/>
    </row>
    <row r="310" spans="1:16">
      <c r="A310" s="162" t="s">
        <v>69</v>
      </c>
      <c r="B310" s="163"/>
      <c r="C310" s="163"/>
      <c r="D310" s="163"/>
      <c r="E310" s="163"/>
      <c r="F310" s="163"/>
      <c r="G310" s="163"/>
      <c r="H310" s="163"/>
      <c r="I310" s="163"/>
      <c r="J310" s="163"/>
      <c r="K310" s="163"/>
      <c r="L310" s="163"/>
      <c r="M310" s="163"/>
      <c r="N310" s="163"/>
      <c r="O310" s="163"/>
      <c r="P310" s="119"/>
    </row>
    <row r="311" spans="1:16">
      <c r="A311" s="162" t="s">
        <v>70</v>
      </c>
      <c r="B311" s="163"/>
      <c r="C311" s="163"/>
      <c r="D311" s="163"/>
      <c r="E311" s="163"/>
      <c r="F311" s="163"/>
      <c r="G311" s="163"/>
      <c r="H311" s="163"/>
      <c r="I311" s="163"/>
      <c r="J311" s="163"/>
      <c r="K311" s="163"/>
      <c r="L311" s="163"/>
      <c r="M311" s="163"/>
      <c r="N311" s="163"/>
      <c r="O311" s="163"/>
      <c r="P311" s="120"/>
    </row>
    <row r="312" spans="1:16">
      <c r="A312" s="162" t="s">
        <v>71</v>
      </c>
      <c r="B312" s="163"/>
      <c r="C312" s="163"/>
      <c r="D312" s="163"/>
      <c r="E312" s="163"/>
      <c r="F312" s="163"/>
      <c r="G312" s="163"/>
      <c r="H312" s="163"/>
      <c r="I312" s="163"/>
      <c r="J312" s="163"/>
      <c r="K312" s="163"/>
      <c r="L312" s="163"/>
      <c r="M312" s="163"/>
      <c r="N312" s="163"/>
      <c r="O312" s="163"/>
      <c r="P312" s="119"/>
    </row>
  </sheetData>
  <mergeCells count="411">
    <mergeCell ref="A306:O306"/>
    <mergeCell ref="A307:O307"/>
    <mergeCell ref="A308:O308"/>
    <mergeCell ref="A309:O309"/>
    <mergeCell ref="A310:O310"/>
    <mergeCell ref="A311:O311"/>
    <mergeCell ref="A312:O312"/>
    <mergeCell ref="H145:I145"/>
    <mergeCell ref="O145:P145"/>
    <mergeCell ref="H146:I146"/>
    <mergeCell ref="O146:P146"/>
    <mergeCell ref="H147:I147"/>
    <mergeCell ref="O147:P147"/>
    <mergeCell ref="A148:I148"/>
    <mergeCell ref="O148:P148"/>
    <mergeCell ref="A305:O305"/>
    <mergeCell ref="A286:O286"/>
    <mergeCell ref="A287:O287"/>
    <mergeCell ref="A277:O277"/>
    <mergeCell ref="A278:O278"/>
    <mergeCell ref="A279:O279"/>
    <mergeCell ref="A255:O255"/>
    <mergeCell ref="A207:O207"/>
    <mergeCell ref="A208:O208"/>
    <mergeCell ref="O111:P112"/>
    <mergeCell ref="H113:I113"/>
    <mergeCell ref="O113:P113"/>
    <mergeCell ref="H114:I114"/>
    <mergeCell ref="O114:P114"/>
    <mergeCell ref="H115:I115"/>
    <mergeCell ref="O115:P115"/>
    <mergeCell ref="O121:P122"/>
    <mergeCell ref="H123:I123"/>
    <mergeCell ref="O123:P123"/>
    <mergeCell ref="H116:I116"/>
    <mergeCell ref="O116:P116"/>
    <mergeCell ref="A117:I117"/>
    <mergeCell ref="O117:P117"/>
    <mergeCell ref="A119:C119"/>
    <mergeCell ref="D119:D122"/>
    <mergeCell ref="E119:E122"/>
    <mergeCell ref="F119:F122"/>
    <mergeCell ref="G119:I120"/>
    <mergeCell ref="J119:N119"/>
    <mergeCell ref="A120:A122"/>
    <mergeCell ref="B120:B122"/>
    <mergeCell ref="C120:C122"/>
    <mergeCell ref="G121:G122"/>
    <mergeCell ref="G109:I110"/>
    <mergeCell ref="J109:N109"/>
    <mergeCell ref="A110:A112"/>
    <mergeCell ref="B110:B112"/>
    <mergeCell ref="C110:C112"/>
    <mergeCell ref="G111:G112"/>
    <mergeCell ref="H111:I112"/>
    <mergeCell ref="J111:N111"/>
    <mergeCell ref="H124:I124"/>
    <mergeCell ref="H121:I122"/>
    <mergeCell ref="J121:N121"/>
    <mergeCell ref="A127:I127"/>
    <mergeCell ref="O127:P127"/>
    <mergeCell ref="A130:C130"/>
    <mergeCell ref="D130:D133"/>
    <mergeCell ref="E130:E133"/>
    <mergeCell ref="F130:F133"/>
    <mergeCell ref="G130:I131"/>
    <mergeCell ref="J130:N130"/>
    <mergeCell ref="A131:A133"/>
    <mergeCell ref="B131:B133"/>
    <mergeCell ref="C131:C133"/>
    <mergeCell ref="G132:G133"/>
    <mergeCell ref="H132:I133"/>
    <mergeCell ref="J132:N132"/>
    <mergeCell ref="O132:P133"/>
    <mergeCell ref="A198:O198"/>
    <mergeCell ref="A201:O201"/>
    <mergeCell ref="A267:O267"/>
    <mergeCell ref="A268:O268"/>
    <mergeCell ref="A269:O269"/>
    <mergeCell ref="A270:O270"/>
    <mergeCell ref="A271:O271"/>
    <mergeCell ref="A140:C140"/>
    <mergeCell ref="D140:D143"/>
    <mergeCell ref="E140:E143"/>
    <mergeCell ref="F140:F143"/>
    <mergeCell ref="G140:I141"/>
    <mergeCell ref="J140:N140"/>
    <mergeCell ref="A141:A143"/>
    <mergeCell ref="B141:B143"/>
    <mergeCell ref="C141:C143"/>
    <mergeCell ref="G142:G143"/>
    <mergeCell ref="H142:I143"/>
    <mergeCell ref="J142:N142"/>
    <mergeCell ref="O142:P143"/>
    <mergeCell ref="H144:I144"/>
    <mergeCell ref="O144:P144"/>
    <mergeCell ref="A186:O186"/>
    <mergeCell ref="A187:O187"/>
    <mergeCell ref="A285:O285"/>
    <mergeCell ref="A262:O262"/>
    <mergeCell ref="A256:O256"/>
    <mergeCell ref="A257:O257"/>
    <mergeCell ref="A258:O258"/>
    <mergeCell ref="A259:O259"/>
    <mergeCell ref="A260:O260"/>
    <mergeCell ref="A261:O261"/>
    <mergeCell ref="A265:O265"/>
    <mergeCell ref="A266:O266"/>
    <mergeCell ref="A272:O272"/>
    <mergeCell ref="A280:O280"/>
    <mergeCell ref="A281:O281"/>
    <mergeCell ref="A282:O282"/>
    <mergeCell ref="A275:O275"/>
    <mergeCell ref="A276:O276"/>
    <mergeCell ref="A176:O176"/>
    <mergeCell ref="A99:C99"/>
    <mergeCell ref="D99:D102"/>
    <mergeCell ref="E99:E102"/>
    <mergeCell ref="F99:F102"/>
    <mergeCell ref="G99:I100"/>
    <mergeCell ref="J99:N99"/>
    <mergeCell ref="A100:A102"/>
    <mergeCell ref="B100:B102"/>
    <mergeCell ref="C100:C102"/>
    <mergeCell ref="H134:I134"/>
    <mergeCell ref="O134:P134"/>
    <mergeCell ref="H135:I135"/>
    <mergeCell ref="O135:P135"/>
    <mergeCell ref="H136:I136"/>
    <mergeCell ref="O136:P136"/>
    <mergeCell ref="H137:I137"/>
    <mergeCell ref="O137:P137"/>
    <mergeCell ref="A138:I138"/>
    <mergeCell ref="O138:P138"/>
    <mergeCell ref="O124:P124"/>
    <mergeCell ref="H125:I125"/>
    <mergeCell ref="H126:I126"/>
    <mergeCell ref="O126:P126"/>
    <mergeCell ref="A290:O290"/>
    <mergeCell ref="A249:O249"/>
    <mergeCell ref="A250:O250"/>
    <mergeCell ref="H103:I103"/>
    <mergeCell ref="O103:P103"/>
    <mergeCell ref="H104:I104"/>
    <mergeCell ref="O104:P104"/>
    <mergeCell ref="H105:I105"/>
    <mergeCell ref="O105:P105"/>
    <mergeCell ref="A204:O204"/>
    <mergeCell ref="A205:O205"/>
    <mergeCell ref="A206:O206"/>
    <mergeCell ref="A202:O202"/>
    <mergeCell ref="A203:O203"/>
    <mergeCell ref="A188:O188"/>
    <mergeCell ref="A191:O191"/>
    <mergeCell ref="A192:O192"/>
    <mergeCell ref="A193:O193"/>
    <mergeCell ref="A194:O194"/>
    <mergeCell ref="A195:O195"/>
    <mergeCell ref="A182:O182"/>
    <mergeCell ref="A183:O183"/>
    <mergeCell ref="A184:O184"/>
    <mergeCell ref="A185:O185"/>
    <mergeCell ref="A302:O302"/>
    <mergeCell ref="A218:O218"/>
    <mergeCell ref="A224:G224"/>
    <mergeCell ref="A225:O225"/>
    <mergeCell ref="A226:O226"/>
    <mergeCell ref="A227:O227"/>
    <mergeCell ref="A228:O228"/>
    <mergeCell ref="A211:O211"/>
    <mergeCell ref="A196:O196"/>
    <mergeCell ref="A197:O197"/>
    <mergeCell ref="A298:O298"/>
    <mergeCell ref="A236:O236"/>
    <mergeCell ref="A237:O237"/>
    <mergeCell ref="A238:O238"/>
    <mergeCell ref="A239:O239"/>
    <mergeCell ref="A240:O240"/>
    <mergeCell ref="A241:O241"/>
    <mergeCell ref="A291:O291"/>
    <mergeCell ref="A292:O292"/>
    <mergeCell ref="A295:O295"/>
    <mergeCell ref="A242:O242"/>
    <mergeCell ref="A244:G244"/>
    <mergeCell ref="A245:O245"/>
    <mergeCell ref="A246:O246"/>
    <mergeCell ref="A212:O212"/>
    <mergeCell ref="A213:O213"/>
    <mergeCell ref="A214:O214"/>
    <mergeCell ref="A215:O215"/>
    <mergeCell ref="A216:O216"/>
    <mergeCell ref="A217:O217"/>
    <mergeCell ref="A299:O299"/>
    <mergeCell ref="A300:O300"/>
    <mergeCell ref="A301:O301"/>
    <mergeCell ref="A229:O229"/>
    <mergeCell ref="A230:O230"/>
    <mergeCell ref="A231:O231"/>
    <mergeCell ref="A232:O232"/>
    <mergeCell ref="A234:G234"/>
    <mergeCell ref="A235:O235"/>
    <mergeCell ref="A296:O296"/>
    <mergeCell ref="A297:O297"/>
    <mergeCell ref="A251:O251"/>
    <mergeCell ref="A252:O252"/>
    <mergeCell ref="A254:G254"/>
    <mergeCell ref="A247:O247"/>
    <mergeCell ref="A248:O248"/>
    <mergeCell ref="A288:O288"/>
    <mergeCell ref="A289:O289"/>
    <mergeCell ref="A177:O177"/>
    <mergeCell ref="A178:O178"/>
    <mergeCell ref="A179:O179"/>
    <mergeCell ref="A180:O180"/>
    <mergeCell ref="A181:O181"/>
    <mergeCell ref="H96:I96"/>
    <mergeCell ref="O96:P96"/>
    <mergeCell ref="A97:I97"/>
    <mergeCell ref="O97:P97"/>
    <mergeCell ref="A174:O174"/>
    <mergeCell ref="A175:O175"/>
    <mergeCell ref="G101:G102"/>
    <mergeCell ref="H101:I102"/>
    <mergeCell ref="J101:N101"/>
    <mergeCell ref="O101:P102"/>
    <mergeCell ref="H106:I106"/>
    <mergeCell ref="O106:P106"/>
    <mergeCell ref="A107:I107"/>
    <mergeCell ref="O107:P107"/>
    <mergeCell ref="A109:C109"/>
    <mergeCell ref="D109:D112"/>
    <mergeCell ref="E109:E112"/>
    <mergeCell ref="F109:F112"/>
    <mergeCell ref="O125:P125"/>
    <mergeCell ref="H93:I93"/>
    <mergeCell ref="O93:P93"/>
    <mergeCell ref="H94:I94"/>
    <mergeCell ref="O94:P94"/>
    <mergeCell ref="H95:I95"/>
    <mergeCell ref="O95:P95"/>
    <mergeCell ref="B90:B92"/>
    <mergeCell ref="C90:C92"/>
    <mergeCell ref="G91:G92"/>
    <mergeCell ref="H91:I92"/>
    <mergeCell ref="J91:N91"/>
    <mergeCell ref="O91:P92"/>
    <mergeCell ref="A83:I83"/>
    <mergeCell ref="O83:P83"/>
    <mergeCell ref="A88:P88"/>
    <mergeCell ref="A89:C89"/>
    <mergeCell ref="D89:D92"/>
    <mergeCell ref="E89:E92"/>
    <mergeCell ref="F89:F92"/>
    <mergeCell ref="G89:I90"/>
    <mergeCell ref="J89:N89"/>
    <mergeCell ref="A90:A92"/>
    <mergeCell ref="H80:I80"/>
    <mergeCell ref="O80:P80"/>
    <mergeCell ref="H81:I81"/>
    <mergeCell ref="O81:P81"/>
    <mergeCell ref="H82:I82"/>
    <mergeCell ref="O82:P82"/>
    <mergeCell ref="G77:G78"/>
    <mergeCell ref="H77:I78"/>
    <mergeCell ref="J77:N77"/>
    <mergeCell ref="O77:P78"/>
    <mergeCell ref="H79:I79"/>
    <mergeCell ref="O79:P79"/>
    <mergeCell ref="A74:P74"/>
    <mergeCell ref="A75:C75"/>
    <mergeCell ref="D75:D78"/>
    <mergeCell ref="E75:E78"/>
    <mergeCell ref="F75:F78"/>
    <mergeCell ref="G75:I76"/>
    <mergeCell ref="J75:N75"/>
    <mergeCell ref="A76:A78"/>
    <mergeCell ref="B76:B78"/>
    <mergeCell ref="C76:C78"/>
    <mergeCell ref="H70:I70"/>
    <mergeCell ref="O70:P70"/>
    <mergeCell ref="H71:I71"/>
    <mergeCell ref="O71:P71"/>
    <mergeCell ref="A72:I72"/>
    <mergeCell ref="O72:P72"/>
    <mergeCell ref="H66:I67"/>
    <mergeCell ref="J66:N66"/>
    <mergeCell ref="O66:P67"/>
    <mergeCell ref="H68:I68"/>
    <mergeCell ref="O68:P68"/>
    <mergeCell ref="H69:I69"/>
    <mergeCell ref="O69:P69"/>
    <mergeCell ref="A64:C64"/>
    <mergeCell ref="D64:D67"/>
    <mergeCell ref="E64:E67"/>
    <mergeCell ref="F64:F67"/>
    <mergeCell ref="G64:I65"/>
    <mergeCell ref="J64:N64"/>
    <mergeCell ref="A65:A67"/>
    <mergeCell ref="B65:B67"/>
    <mergeCell ref="C65:C67"/>
    <mergeCell ref="G66:G67"/>
    <mergeCell ref="H61:I61"/>
    <mergeCell ref="O61:P61"/>
    <mergeCell ref="A62:I62"/>
    <mergeCell ref="O62:P62"/>
    <mergeCell ref="A63:I63"/>
    <mergeCell ref="O63:P63"/>
    <mergeCell ref="O56:P57"/>
    <mergeCell ref="H58:I58"/>
    <mergeCell ref="O58:P58"/>
    <mergeCell ref="H59:I59"/>
    <mergeCell ref="O59:P59"/>
    <mergeCell ref="H60:I60"/>
    <mergeCell ref="O60:P60"/>
    <mergeCell ref="A55:A57"/>
    <mergeCell ref="B55:B57"/>
    <mergeCell ref="C55:C57"/>
    <mergeCell ref="G56:G57"/>
    <mergeCell ref="H56:I57"/>
    <mergeCell ref="J56:N56"/>
    <mergeCell ref="H51:I51"/>
    <mergeCell ref="O51:P51"/>
    <mergeCell ref="A52:I52"/>
    <mergeCell ref="O52:P52"/>
    <mergeCell ref="A54:C54"/>
    <mergeCell ref="D54:D57"/>
    <mergeCell ref="E54:E57"/>
    <mergeCell ref="F54:F57"/>
    <mergeCell ref="G54:I55"/>
    <mergeCell ref="J54:N54"/>
    <mergeCell ref="H48:I48"/>
    <mergeCell ref="O48:P48"/>
    <mergeCell ref="H49:I49"/>
    <mergeCell ref="O49:P49"/>
    <mergeCell ref="H50:I50"/>
    <mergeCell ref="O50:P50"/>
    <mergeCell ref="A45:A47"/>
    <mergeCell ref="B45:B47"/>
    <mergeCell ref="C45:C47"/>
    <mergeCell ref="G46:G47"/>
    <mergeCell ref="H46:I47"/>
    <mergeCell ref="J46:N46"/>
    <mergeCell ref="H37:I37"/>
    <mergeCell ref="O37:P37"/>
    <mergeCell ref="A38:I38"/>
    <mergeCell ref="O38:P38"/>
    <mergeCell ref="A44:C44"/>
    <mergeCell ref="D44:D47"/>
    <mergeCell ref="E44:E47"/>
    <mergeCell ref="F44:F47"/>
    <mergeCell ref="G44:I45"/>
    <mergeCell ref="J44:N44"/>
    <mergeCell ref="O46:P47"/>
    <mergeCell ref="H34:I34"/>
    <mergeCell ref="O34:P34"/>
    <mergeCell ref="H35:I35"/>
    <mergeCell ref="O35:P35"/>
    <mergeCell ref="H36:I36"/>
    <mergeCell ref="O36:P36"/>
    <mergeCell ref="A31:A33"/>
    <mergeCell ref="B31:B33"/>
    <mergeCell ref="C31:C33"/>
    <mergeCell ref="G32:G33"/>
    <mergeCell ref="H32:I33"/>
    <mergeCell ref="J32:N32"/>
    <mergeCell ref="H26:I26"/>
    <mergeCell ref="O26:P26"/>
    <mergeCell ref="A27:I27"/>
    <mergeCell ref="O27:P27"/>
    <mergeCell ref="A30:C30"/>
    <mergeCell ref="D30:D33"/>
    <mergeCell ref="E30:E33"/>
    <mergeCell ref="F30:F33"/>
    <mergeCell ref="G30:I31"/>
    <mergeCell ref="J30:N30"/>
    <mergeCell ref="O32:P33"/>
    <mergeCell ref="H23:I23"/>
    <mergeCell ref="O23:P23"/>
    <mergeCell ref="H24:I24"/>
    <mergeCell ref="O24:P24"/>
    <mergeCell ref="H25:I25"/>
    <mergeCell ref="O25:P25"/>
    <mergeCell ref="A20:A22"/>
    <mergeCell ref="B20:B22"/>
    <mergeCell ref="C20:C22"/>
    <mergeCell ref="G21:G22"/>
    <mergeCell ref="H21:I22"/>
    <mergeCell ref="J21:N21"/>
    <mergeCell ref="A13:P13"/>
    <mergeCell ref="A14:P14"/>
    <mergeCell ref="A15:K16"/>
    <mergeCell ref="A18:P18"/>
    <mergeCell ref="A19:C19"/>
    <mergeCell ref="D19:D22"/>
    <mergeCell ref="E19:E22"/>
    <mergeCell ref="F19:F22"/>
    <mergeCell ref="G19:I20"/>
    <mergeCell ref="J19:N19"/>
    <mergeCell ref="O21:P22"/>
    <mergeCell ref="A7:P7"/>
    <mergeCell ref="A8:P8"/>
    <mergeCell ref="A9:P9"/>
    <mergeCell ref="A10:P10"/>
    <mergeCell ref="A11:P11"/>
    <mergeCell ref="A12:P12"/>
    <mergeCell ref="A1:P1"/>
    <mergeCell ref="A2:P2"/>
    <mergeCell ref="A3:P3"/>
    <mergeCell ref="A4:P4"/>
    <mergeCell ref="A5:P5"/>
    <mergeCell ref="A6:P6"/>
  </mergeCells>
  <pageMargins left="0.51181102362204722" right="0.51181102362204722" top="0.78740157480314965" bottom="0.78740157480314965"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dimension ref="A1:Q77"/>
  <sheetViews>
    <sheetView topLeftCell="A13" workbookViewId="0">
      <selection activeCell="B35" sqref="B35:B37"/>
    </sheetView>
  </sheetViews>
  <sheetFormatPr defaultRowHeight="15"/>
  <cols>
    <col min="1" max="1" width="5.5703125" style="71" customWidth="1"/>
    <col min="2" max="2" width="28.42578125" style="71" customWidth="1"/>
    <col min="3" max="3" width="9.5703125" style="71" customWidth="1"/>
    <col min="4" max="4" width="8.85546875" style="71" customWidth="1"/>
    <col min="5" max="5" width="8.5703125" style="71" customWidth="1"/>
    <col min="6" max="6" width="11" style="71" customWidth="1"/>
    <col min="7" max="7" width="6.42578125" style="71" customWidth="1"/>
    <col min="8" max="8" width="6.5703125" style="71" customWidth="1"/>
    <col min="9" max="9" width="4.85546875" style="71" customWidth="1"/>
    <col min="10" max="10" width="12.5703125" style="71" customWidth="1"/>
    <col min="11" max="11" width="11.7109375" style="71" customWidth="1"/>
    <col min="12" max="12" width="11.140625" style="71" customWidth="1"/>
    <col min="13" max="13" width="10.28515625" style="71" customWidth="1"/>
    <col min="14" max="14" width="10.85546875" style="71" customWidth="1"/>
    <col min="15" max="16" width="8.140625" style="71" customWidth="1"/>
    <col min="17" max="16384" width="9.140625" style="71"/>
  </cols>
  <sheetData>
    <row r="1" spans="1:17">
      <c r="A1" s="168" t="s">
        <v>0</v>
      </c>
      <c r="B1" s="169"/>
      <c r="C1" s="169"/>
      <c r="D1" s="169"/>
      <c r="E1" s="169"/>
      <c r="F1" s="169"/>
      <c r="G1" s="169"/>
      <c r="H1" s="169"/>
      <c r="I1" s="169"/>
      <c r="J1" s="169"/>
      <c r="K1" s="169"/>
      <c r="L1" s="169"/>
      <c r="M1" s="169"/>
      <c r="N1" s="169"/>
      <c r="O1" s="169"/>
      <c r="P1" s="170"/>
    </row>
    <row r="2" spans="1:17">
      <c r="A2" s="171" t="s">
        <v>1</v>
      </c>
      <c r="B2" s="172"/>
      <c r="C2" s="172"/>
      <c r="D2" s="172"/>
      <c r="E2" s="172"/>
      <c r="F2" s="172"/>
      <c r="G2" s="172"/>
      <c r="H2" s="172"/>
      <c r="I2" s="172"/>
      <c r="J2" s="172"/>
      <c r="K2" s="172"/>
      <c r="L2" s="172"/>
      <c r="M2" s="172"/>
      <c r="N2" s="172"/>
      <c r="O2" s="172"/>
      <c r="P2" s="173"/>
    </row>
    <row r="3" spans="1:17">
      <c r="A3" s="174" t="s">
        <v>2</v>
      </c>
      <c r="B3" s="175"/>
      <c r="C3" s="175"/>
      <c r="D3" s="175"/>
      <c r="E3" s="175"/>
      <c r="F3" s="175"/>
      <c r="G3" s="175"/>
      <c r="H3" s="175"/>
      <c r="I3" s="175"/>
      <c r="J3" s="175"/>
      <c r="K3" s="175"/>
      <c r="L3" s="175"/>
      <c r="M3" s="175"/>
      <c r="N3" s="175"/>
      <c r="O3" s="175"/>
      <c r="P3" s="176"/>
    </row>
    <row r="4" spans="1:17">
      <c r="A4" s="177"/>
      <c r="B4" s="178"/>
      <c r="C4" s="178"/>
      <c r="D4" s="178"/>
      <c r="E4" s="178"/>
      <c r="F4" s="178"/>
      <c r="G4" s="178"/>
      <c r="H4" s="178"/>
      <c r="I4" s="178"/>
      <c r="J4" s="178"/>
      <c r="K4" s="178"/>
      <c r="L4" s="178"/>
      <c r="M4" s="178"/>
      <c r="N4" s="178"/>
      <c r="O4" s="178"/>
      <c r="P4" s="179"/>
    </row>
    <row r="5" spans="1:17" ht="13.5" customHeight="1">
      <c r="A5" s="162" t="s">
        <v>221</v>
      </c>
      <c r="B5" s="163"/>
      <c r="C5" s="163"/>
      <c r="D5" s="163"/>
      <c r="E5" s="163"/>
      <c r="F5" s="163"/>
      <c r="G5" s="163"/>
      <c r="H5" s="163"/>
      <c r="I5" s="163"/>
      <c r="J5" s="163"/>
      <c r="K5" s="163"/>
      <c r="L5" s="163"/>
      <c r="M5" s="163"/>
      <c r="N5" s="163"/>
      <c r="O5" s="163"/>
      <c r="P5" s="164"/>
    </row>
    <row r="6" spans="1:17" ht="13.5" customHeight="1">
      <c r="A6" s="162" t="s">
        <v>3</v>
      </c>
      <c r="B6" s="163"/>
      <c r="C6" s="163"/>
      <c r="D6" s="163"/>
      <c r="E6" s="163"/>
      <c r="F6" s="163"/>
      <c r="G6" s="163"/>
      <c r="H6" s="163"/>
      <c r="I6" s="163"/>
      <c r="J6" s="163"/>
      <c r="K6" s="163"/>
      <c r="L6" s="163"/>
      <c r="M6" s="163"/>
      <c r="N6" s="163"/>
      <c r="O6" s="163"/>
      <c r="P6" s="164"/>
    </row>
    <row r="7" spans="1:17" ht="15" customHeight="1">
      <c r="A7" s="162" t="s">
        <v>4</v>
      </c>
      <c r="B7" s="163"/>
      <c r="C7" s="163"/>
      <c r="D7" s="163"/>
      <c r="E7" s="163"/>
      <c r="F7" s="163"/>
      <c r="G7" s="163"/>
      <c r="H7" s="163"/>
      <c r="I7" s="163"/>
      <c r="J7" s="163"/>
      <c r="K7" s="163"/>
      <c r="L7" s="163"/>
      <c r="M7" s="163"/>
      <c r="N7" s="163"/>
      <c r="O7" s="163"/>
      <c r="P7" s="164"/>
    </row>
    <row r="8" spans="1:17" ht="13.5" customHeight="1">
      <c r="A8" s="162" t="s">
        <v>222</v>
      </c>
      <c r="B8" s="163"/>
      <c r="C8" s="163"/>
      <c r="D8" s="163"/>
      <c r="E8" s="163"/>
      <c r="F8" s="163"/>
      <c r="G8" s="163"/>
      <c r="H8" s="163"/>
      <c r="I8" s="163"/>
      <c r="J8" s="163"/>
      <c r="K8" s="163"/>
      <c r="L8" s="163"/>
      <c r="M8" s="163"/>
      <c r="N8" s="163"/>
      <c r="O8" s="163"/>
      <c r="P8" s="164"/>
    </row>
    <row r="9" spans="1:17" ht="13.5" customHeight="1">
      <c r="A9" s="162" t="s">
        <v>223</v>
      </c>
      <c r="B9" s="163"/>
      <c r="C9" s="163"/>
      <c r="D9" s="163"/>
      <c r="E9" s="163"/>
      <c r="F9" s="163"/>
      <c r="G9" s="163"/>
      <c r="H9" s="163"/>
      <c r="I9" s="163"/>
      <c r="J9" s="163"/>
      <c r="K9" s="163"/>
      <c r="L9" s="163"/>
      <c r="M9" s="163"/>
      <c r="N9" s="163"/>
      <c r="O9" s="163"/>
      <c r="P9" s="164"/>
    </row>
    <row r="10" spans="1:17" ht="44.25" customHeight="1">
      <c r="A10" s="165" t="s">
        <v>224</v>
      </c>
      <c r="B10" s="166"/>
      <c r="C10" s="166"/>
      <c r="D10" s="166"/>
      <c r="E10" s="166"/>
      <c r="F10" s="166"/>
      <c r="G10" s="166"/>
      <c r="H10" s="166"/>
      <c r="I10" s="166"/>
      <c r="J10" s="166"/>
      <c r="K10" s="166"/>
      <c r="L10" s="166"/>
      <c r="M10" s="166"/>
      <c r="N10" s="166"/>
      <c r="O10" s="166"/>
      <c r="P10" s="167"/>
    </row>
    <row r="11" spans="1:17" ht="15" customHeight="1">
      <c r="A11" s="162" t="s">
        <v>225</v>
      </c>
      <c r="B11" s="163"/>
      <c r="C11" s="163"/>
      <c r="D11" s="163"/>
      <c r="E11" s="163"/>
      <c r="F11" s="163"/>
      <c r="G11" s="163"/>
      <c r="H11" s="163"/>
      <c r="I11" s="163"/>
      <c r="J11" s="163"/>
      <c r="K11" s="163"/>
      <c r="L11" s="163"/>
      <c r="M11" s="163"/>
      <c r="N11" s="163"/>
      <c r="O11" s="163"/>
      <c r="P11" s="164"/>
    </row>
    <row r="12" spans="1:17" ht="15" customHeight="1">
      <c r="A12" s="165" t="s">
        <v>226</v>
      </c>
      <c r="B12" s="166"/>
      <c r="C12" s="166"/>
      <c r="D12" s="166"/>
      <c r="E12" s="166"/>
      <c r="F12" s="166"/>
      <c r="G12" s="166"/>
      <c r="H12" s="166"/>
      <c r="I12" s="166"/>
      <c r="J12" s="166"/>
      <c r="K12" s="166"/>
      <c r="L12" s="166"/>
      <c r="M12" s="166"/>
      <c r="N12" s="166"/>
      <c r="O12" s="166"/>
      <c r="P12" s="167"/>
    </row>
    <row r="13" spans="1:17" ht="15" customHeight="1">
      <c r="A13" s="165" t="s">
        <v>227</v>
      </c>
      <c r="B13" s="166"/>
      <c r="C13" s="166"/>
      <c r="D13" s="166"/>
      <c r="E13" s="166"/>
      <c r="F13" s="166"/>
      <c r="G13" s="166"/>
      <c r="H13" s="166"/>
      <c r="I13" s="166"/>
      <c r="J13" s="166"/>
      <c r="K13" s="166"/>
      <c r="L13" s="166"/>
      <c r="M13" s="166"/>
      <c r="N13" s="166"/>
      <c r="O13" s="166"/>
      <c r="P13" s="167"/>
    </row>
    <row r="14" spans="1:17" ht="15" customHeight="1">
      <c r="A14" s="162" t="s">
        <v>228</v>
      </c>
      <c r="B14" s="163"/>
      <c r="C14" s="163"/>
      <c r="D14" s="163"/>
      <c r="E14" s="163"/>
      <c r="F14" s="163"/>
      <c r="G14" s="163"/>
      <c r="H14" s="163"/>
      <c r="I14" s="163"/>
      <c r="J14" s="163"/>
      <c r="K14" s="163"/>
      <c r="L14" s="180"/>
      <c r="M14" s="163"/>
      <c r="N14" s="163"/>
      <c r="O14" s="163"/>
      <c r="P14" s="164"/>
    </row>
    <row r="15" spans="1:17" ht="13.5" customHeight="1">
      <c r="A15" s="181" t="s">
        <v>200</v>
      </c>
      <c r="B15" s="180"/>
      <c r="C15" s="180"/>
      <c r="D15" s="180"/>
      <c r="E15" s="180"/>
      <c r="F15" s="180"/>
      <c r="G15" s="180"/>
      <c r="H15" s="180"/>
      <c r="I15" s="180"/>
      <c r="J15" s="180"/>
      <c r="K15" s="180"/>
      <c r="L15" s="110"/>
      <c r="M15" s="79">
        <v>2010</v>
      </c>
      <c r="N15" s="79">
        <v>2011</v>
      </c>
      <c r="O15" s="81">
        <v>2012</v>
      </c>
      <c r="P15" s="117">
        <v>2013</v>
      </c>
      <c r="Q15" s="72"/>
    </row>
    <row r="16" spans="1:17">
      <c r="A16" s="182"/>
      <c r="B16" s="183"/>
      <c r="C16" s="183"/>
      <c r="D16" s="183"/>
      <c r="E16" s="183"/>
      <c r="F16" s="183"/>
      <c r="G16" s="183"/>
      <c r="H16" s="183"/>
      <c r="I16" s="183"/>
      <c r="J16" s="183"/>
      <c r="K16" s="183"/>
      <c r="L16" s="111"/>
      <c r="M16" s="80">
        <v>0.35</v>
      </c>
      <c r="N16" s="80">
        <v>0.4</v>
      </c>
      <c r="O16" s="95">
        <v>0.45</v>
      </c>
      <c r="P16" s="118">
        <v>0.5</v>
      </c>
      <c r="Q16" s="72"/>
    </row>
    <row r="17" spans="1:17">
      <c r="A17" s="159"/>
      <c r="B17" s="160"/>
      <c r="C17" s="160"/>
      <c r="D17" s="160"/>
      <c r="E17" s="160"/>
      <c r="F17" s="160"/>
      <c r="G17" s="160"/>
      <c r="H17" s="74"/>
      <c r="I17" s="74"/>
      <c r="J17" s="74"/>
      <c r="K17" s="74"/>
      <c r="L17" s="74"/>
      <c r="M17" s="74"/>
      <c r="N17" s="74"/>
      <c r="O17" s="74"/>
      <c r="P17" s="78"/>
      <c r="Q17" s="72"/>
    </row>
    <row r="18" spans="1:17" ht="15" customHeight="1">
      <c r="A18" s="184" t="s">
        <v>13</v>
      </c>
      <c r="B18" s="185"/>
      <c r="C18" s="185"/>
      <c r="D18" s="185"/>
      <c r="E18" s="185"/>
      <c r="F18" s="185"/>
      <c r="G18" s="185"/>
      <c r="H18" s="185"/>
      <c r="I18" s="185"/>
      <c r="J18" s="185"/>
      <c r="K18" s="185"/>
      <c r="L18" s="185"/>
      <c r="M18" s="185"/>
      <c r="N18" s="185"/>
      <c r="O18" s="185"/>
      <c r="P18" s="186"/>
      <c r="Q18" s="72"/>
    </row>
    <row r="19" spans="1:17" s="148" customFormat="1" ht="13.5" customHeight="1">
      <c r="A19" s="187" t="s">
        <v>14</v>
      </c>
      <c r="B19" s="188"/>
      <c r="C19" s="189"/>
      <c r="D19" s="190" t="s">
        <v>15</v>
      </c>
      <c r="E19" s="192" t="s">
        <v>16</v>
      </c>
      <c r="F19" s="192" t="s">
        <v>17</v>
      </c>
      <c r="G19" s="195" t="s">
        <v>18</v>
      </c>
      <c r="H19" s="196"/>
      <c r="I19" s="197"/>
      <c r="J19" s="195" t="s">
        <v>19</v>
      </c>
      <c r="K19" s="196"/>
      <c r="L19" s="196"/>
      <c r="M19" s="196"/>
      <c r="N19" s="196"/>
      <c r="O19" s="91"/>
      <c r="P19" s="92"/>
    </row>
    <row r="20" spans="1:17" s="148" customFormat="1" ht="3" customHeight="1">
      <c r="A20" s="192" t="s">
        <v>20</v>
      </c>
      <c r="B20" s="192" t="s">
        <v>21</v>
      </c>
      <c r="C20" s="192" t="s">
        <v>22</v>
      </c>
      <c r="D20" s="191"/>
      <c r="E20" s="193"/>
      <c r="F20" s="193"/>
      <c r="G20" s="198"/>
      <c r="H20" s="199"/>
      <c r="I20" s="200"/>
      <c r="J20" s="93"/>
      <c r="K20" s="93"/>
      <c r="L20" s="93"/>
      <c r="M20" s="93"/>
      <c r="N20" s="93"/>
      <c r="O20" s="93"/>
      <c r="P20" s="94"/>
    </row>
    <row r="21" spans="1:17" s="148" customFormat="1" ht="13.5" customHeight="1">
      <c r="A21" s="193"/>
      <c r="B21" s="193"/>
      <c r="C21" s="193"/>
      <c r="D21" s="191"/>
      <c r="E21" s="193"/>
      <c r="F21" s="193"/>
      <c r="G21" s="190" t="s">
        <v>23</v>
      </c>
      <c r="H21" s="195" t="s">
        <v>24</v>
      </c>
      <c r="I21" s="197"/>
      <c r="J21" s="187" t="s">
        <v>25</v>
      </c>
      <c r="K21" s="188"/>
      <c r="L21" s="188"/>
      <c r="M21" s="188"/>
      <c r="N21" s="189"/>
      <c r="O21" s="195" t="s">
        <v>26</v>
      </c>
      <c r="P21" s="197"/>
    </row>
    <row r="22" spans="1:17" s="148" customFormat="1" ht="12.75" customHeight="1">
      <c r="A22" s="193"/>
      <c r="B22" s="193"/>
      <c r="C22" s="193"/>
      <c r="D22" s="191"/>
      <c r="E22" s="193"/>
      <c r="F22" s="194"/>
      <c r="G22" s="205"/>
      <c r="H22" s="198"/>
      <c r="I22" s="200"/>
      <c r="J22" s="115" t="s">
        <v>33</v>
      </c>
      <c r="K22" s="75"/>
      <c r="L22" s="75"/>
      <c r="M22" s="75"/>
      <c r="N22" s="75"/>
      <c r="O22" s="198"/>
      <c r="P22" s="200"/>
    </row>
    <row r="23" spans="1:17" ht="14.25" customHeight="1">
      <c r="A23" s="122">
        <v>2029</v>
      </c>
      <c r="B23" s="96" t="s">
        <v>229</v>
      </c>
      <c r="C23" s="108" t="s">
        <v>28</v>
      </c>
      <c r="D23" s="96" t="s">
        <v>230</v>
      </c>
      <c r="E23" s="103" t="s">
        <v>30</v>
      </c>
      <c r="F23" s="149">
        <f>O23/H23</f>
        <v>250</v>
      </c>
      <c r="G23" s="76">
        <v>2010</v>
      </c>
      <c r="H23" s="201">
        <v>12</v>
      </c>
      <c r="I23" s="202"/>
      <c r="J23" s="150">
        <v>3000</v>
      </c>
      <c r="K23" s="82"/>
      <c r="L23" s="83"/>
      <c r="M23" s="83"/>
      <c r="N23" s="83"/>
      <c r="O23" s="203">
        <f>SUM(J23:N23)</f>
        <v>3000</v>
      </c>
      <c r="P23" s="204"/>
    </row>
    <row r="24" spans="1:17">
      <c r="A24" s="97"/>
      <c r="B24" s="109" t="s">
        <v>231</v>
      </c>
      <c r="C24" s="105"/>
      <c r="D24" s="97"/>
      <c r="E24" s="100"/>
      <c r="F24" s="149">
        <f>O24/H24</f>
        <v>250</v>
      </c>
      <c r="G24" s="76">
        <v>2011</v>
      </c>
      <c r="H24" s="201">
        <v>14</v>
      </c>
      <c r="I24" s="202"/>
      <c r="J24" s="150">
        <v>3500</v>
      </c>
      <c r="K24" s="82"/>
      <c r="L24" s="152"/>
      <c r="M24" s="152"/>
      <c r="N24" s="152"/>
      <c r="O24" s="203">
        <f>SUM(J24:N24)</f>
        <v>3500</v>
      </c>
      <c r="P24" s="204"/>
    </row>
    <row r="25" spans="1:17">
      <c r="A25" s="98"/>
      <c r="B25" s="98"/>
      <c r="C25" s="106"/>
      <c r="D25" s="98"/>
      <c r="E25" s="101"/>
      <c r="F25" s="149">
        <f>O25/H25</f>
        <v>287.5</v>
      </c>
      <c r="G25" s="76">
        <v>2012</v>
      </c>
      <c r="H25" s="201">
        <v>16</v>
      </c>
      <c r="I25" s="202"/>
      <c r="J25" s="150">
        <v>4600</v>
      </c>
      <c r="K25" s="82"/>
      <c r="L25" s="152"/>
      <c r="M25" s="152"/>
      <c r="N25" s="152"/>
      <c r="O25" s="203">
        <f>SUM(J25:N25)</f>
        <v>4600</v>
      </c>
      <c r="P25" s="204"/>
    </row>
    <row r="26" spans="1:17">
      <c r="A26" s="99"/>
      <c r="B26" s="99"/>
      <c r="C26" s="107"/>
      <c r="D26" s="99"/>
      <c r="E26" s="102"/>
      <c r="F26" s="149">
        <f>O26/H26</f>
        <v>316.66666666666669</v>
      </c>
      <c r="G26" s="76">
        <v>2013</v>
      </c>
      <c r="H26" s="201">
        <v>18</v>
      </c>
      <c r="I26" s="202"/>
      <c r="J26" s="150">
        <v>5700</v>
      </c>
      <c r="K26" s="82"/>
      <c r="L26" s="152"/>
      <c r="M26" s="152"/>
      <c r="N26" s="152"/>
      <c r="O26" s="203">
        <f>SUM(J26:N26)</f>
        <v>5700</v>
      </c>
      <c r="P26" s="204"/>
    </row>
    <row r="27" spans="1:17" ht="15" customHeight="1">
      <c r="A27" s="206" t="s">
        <v>32</v>
      </c>
      <c r="B27" s="207"/>
      <c r="C27" s="207"/>
      <c r="D27" s="207"/>
      <c r="E27" s="207"/>
      <c r="F27" s="208"/>
      <c r="G27" s="208"/>
      <c r="H27" s="208"/>
      <c r="I27" s="209"/>
      <c r="J27" s="84">
        <f>SUM(J23:J26)</f>
        <v>16800</v>
      </c>
      <c r="K27" s="85">
        <f>SUM(K23:K26)</f>
        <v>0</v>
      </c>
      <c r="L27" s="86"/>
      <c r="M27" s="86"/>
      <c r="N27" s="86"/>
      <c r="O27" s="210">
        <f>SUM(O23:P26)</f>
        <v>16800</v>
      </c>
      <c r="P27" s="211"/>
    </row>
    <row r="28" spans="1:17">
      <c r="A28" s="43"/>
      <c r="B28" s="44"/>
      <c r="C28" s="44"/>
      <c r="D28" s="44"/>
      <c r="E28" s="44"/>
      <c r="F28" s="44"/>
      <c r="G28" s="44"/>
      <c r="H28" s="44"/>
      <c r="I28" s="44"/>
      <c r="J28" s="45"/>
      <c r="K28" s="45"/>
      <c r="L28" s="45"/>
      <c r="M28" s="45"/>
      <c r="N28" s="45"/>
      <c r="O28" s="46"/>
      <c r="P28" s="47"/>
    </row>
    <row r="29" spans="1:17">
      <c r="A29" s="72"/>
    </row>
    <row r="30" spans="1:17">
      <c r="A30" s="184" t="s">
        <v>13</v>
      </c>
      <c r="B30" s="185"/>
      <c r="C30" s="185"/>
      <c r="D30" s="185"/>
      <c r="E30" s="185"/>
      <c r="F30" s="185"/>
      <c r="G30" s="185"/>
      <c r="H30" s="185"/>
      <c r="I30" s="185"/>
      <c r="J30" s="185"/>
      <c r="K30" s="185"/>
      <c r="L30" s="185"/>
      <c r="M30" s="185"/>
      <c r="N30" s="185"/>
      <c r="O30" s="185"/>
      <c r="P30" s="186"/>
    </row>
    <row r="31" spans="1:17">
      <c r="A31" s="187" t="s">
        <v>14</v>
      </c>
      <c r="B31" s="188"/>
      <c r="C31" s="189"/>
      <c r="D31" s="190" t="s">
        <v>15</v>
      </c>
      <c r="E31" s="192" t="s">
        <v>16</v>
      </c>
      <c r="F31" s="192" t="s">
        <v>17</v>
      </c>
      <c r="G31" s="195" t="s">
        <v>18</v>
      </c>
      <c r="H31" s="196"/>
      <c r="I31" s="197"/>
      <c r="J31" s="195" t="s">
        <v>19</v>
      </c>
      <c r="K31" s="196"/>
      <c r="L31" s="196"/>
      <c r="M31" s="196"/>
      <c r="N31" s="196"/>
      <c r="O31" s="91"/>
      <c r="P31" s="92"/>
    </row>
    <row r="32" spans="1:17">
      <c r="A32" s="192" t="s">
        <v>20</v>
      </c>
      <c r="B32" s="192" t="s">
        <v>21</v>
      </c>
      <c r="C32" s="192" t="s">
        <v>22</v>
      </c>
      <c r="D32" s="191"/>
      <c r="E32" s="193"/>
      <c r="F32" s="193"/>
      <c r="G32" s="198"/>
      <c r="H32" s="199"/>
      <c r="I32" s="200"/>
      <c r="J32" s="93"/>
      <c r="K32" s="93"/>
      <c r="L32" s="93"/>
      <c r="M32" s="93"/>
      <c r="N32" s="93"/>
      <c r="O32" s="93"/>
      <c r="P32" s="94"/>
    </row>
    <row r="33" spans="1:16">
      <c r="A33" s="193"/>
      <c r="B33" s="193"/>
      <c r="C33" s="193"/>
      <c r="D33" s="191"/>
      <c r="E33" s="193"/>
      <c r="F33" s="193"/>
      <c r="G33" s="190" t="s">
        <v>23</v>
      </c>
      <c r="H33" s="195" t="s">
        <v>24</v>
      </c>
      <c r="I33" s="197"/>
      <c r="J33" s="187" t="s">
        <v>25</v>
      </c>
      <c r="K33" s="188"/>
      <c r="L33" s="188"/>
      <c r="M33" s="188"/>
      <c r="N33" s="189"/>
      <c r="O33" s="195" t="s">
        <v>26</v>
      </c>
      <c r="P33" s="197"/>
    </row>
    <row r="34" spans="1:16">
      <c r="A34" s="193"/>
      <c r="B34" s="193"/>
      <c r="C34" s="193"/>
      <c r="D34" s="191"/>
      <c r="E34" s="193"/>
      <c r="F34" s="194"/>
      <c r="G34" s="205"/>
      <c r="H34" s="198"/>
      <c r="I34" s="200"/>
      <c r="J34" s="115" t="s">
        <v>33</v>
      </c>
      <c r="K34" s="75"/>
      <c r="L34" s="75"/>
      <c r="M34" s="75"/>
      <c r="N34" s="75"/>
      <c r="O34" s="198"/>
      <c r="P34" s="200"/>
    </row>
    <row r="35" spans="1:16">
      <c r="A35" s="122">
        <v>2070</v>
      </c>
      <c r="B35" s="96" t="s">
        <v>243</v>
      </c>
      <c r="C35" s="108" t="s">
        <v>28</v>
      </c>
      <c r="D35" s="96" t="s">
        <v>244</v>
      </c>
      <c r="E35" s="103" t="s">
        <v>30</v>
      </c>
      <c r="F35" s="149">
        <f>O35/H35</f>
        <v>250</v>
      </c>
      <c r="G35" s="76">
        <v>2010</v>
      </c>
      <c r="H35" s="201">
        <v>12</v>
      </c>
      <c r="I35" s="202"/>
      <c r="J35" s="150">
        <v>3000</v>
      </c>
      <c r="K35" s="82"/>
      <c r="L35" s="83"/>
      <c r="M35" s="83"/>
      <c r="N35" s="83"/>
      <c r="O35" s="203">
        <f>SUM(J35:N35)</f>
        <v>3000</v>
      </c>
      <c r="P35" s="204"/>
    </row>
    <row r="36" spans="1:16">
      <c r="A36" s="97"/>
      <c r="B36" s="109" t="s">
        <v>245</v>
      </c>
      <c r="C36" s="105"/>
      <c r="D36" s="97"/>
      <c r="E36" s="100"/>
      <c r="F36" s="149">
        <f>O36/H36</f>
        <v>250</v>
      </c>
      <c r="G36" s="76">
        <v>2011</v>
      </c>
      <c r="H36" s="201">
        <v>14</v>
      </c>
      <c r="I36" s="202"/>
      <c r="J36" s="150">
        <v>3500</v>
      </c>
      <c r="K36" s="82"/>
      <c r="L36" s="152"/>
      <c r="M36" s="152"/>
      <c r="N36" s="152"/>
      <c r="O36" s="203">
        <f>SUM(J36:N36)</f>
        <v>3500</v>
      </c>
      <c r="P36" s="204"/>
    </row>
    <row r="37" spans="1:16">
      <c r="A37" s="98"/>
      <c r="B37" s="98"/>
      <c r="C37" s="106"/>
      <c r="D37" s="98"/>
      <c r="E37" s="101"/>
      <c r="F37" s="149">
        <f>O37/H37</f>
        <v>287.5</v>
      </c>
      <c r="G37" s="76">
        <v>2012</v>
      </c>
      <c r="H37" s="201">
        <v>16</v>
      </c>
      <c r="I37" s="202"/>
      <c r="J37" s="150">
        <v>4600</v>
      </c>
      <c r="K37" s="82"/>
      <c r="L37" s="152"/>
      <c r="M37" s="152"/>
      <c r="N37" s="152"/>
      <c r="O37" s="203">
        <f>SUM(J37:N37)</f>
        <v>4600</v>
      </c>
      <c r="P37" s="204"/>
    </row>
    <row r="38" spans="1:16">
      <c r="A38" s="99"/>
      <c r="B38" s="99"/>
      <c r="C38" s="107"/>
      <c r="D38" s="99"/>
      <c r="E38" s="102"/>
      <c r="F38" s="149">
        <f>O38/H38</f>
        <v>316.66666666666669</v>
      </c>
      <c r="G38" s="76">
        <v>2013</v>
      </c>
      <c r="H38" s="201">
        <v>18</v>
      </c>
      <c r="I38" s="202"/>
      <c r="J38" s="150">
        <v>5700</v>
      </c>
      <c r="K38" s="82"/>
      <c r="L38" s="152"/>
      <c r="M38" s="152"/>
      <c r="N38" s="152"/>
      <c r="O38" s="203">
        <f>SUM(J38:N38)</f>
        <v>5700</v>
      </c>
      <c r="P38" s="204"/>
    </row>
    <row r="39" spans="1:16">
      <c r="A39" s="206" t="s">
        <v>32</v>
      </c>
      <c r="B39" s="207"/>
      <c r="C39" s="207"/>
      <c r="D39" s="207"/>
      <c r="E39" s="207"/>
      <c r="F39" s="208"/>
      <c r="G39" s="208"/>
      <c r="H39" s="208"/>
      <c r="I39" s="209"/>
      <c r="J39" s="84">
        <f>SUM(J35:J38)</f>
        <v>16800</v>
      </c>
      <c r="K39" s="85">
        <f>SUM(K35:K38)</f>
        <v>0</v>
      </c>
      <c r="L39" s="86"/>
      <c r="M39" s="86"/>
      <c r="N39" s="86"/>
      <c r="O39" s="210">
        <f>SUM(O35:P38)</f>
        <v>16800</v>
      </c>
      <c r="P39" s="211"/>
    </row>
    <row r="40" spans="1:16">
      <c r="A40" s="43"/>
      <c r="B40" s="44"/>
      <c r="C40" s="44"/>
      <c r="D40" s="44"/>
      <c r="E40" s="44"/>
      <c r="F40" s="44"/>
      <c r="G40" s="44"/>
      <c r="H40" s="44"/>
      <c r="I40" s="44"/>
      <c r="J40" s="45"/>
      <c r="K40" s="45"/>
      <c r="L40" s="45"/>
      <c r="M40" s="45"/>
      <c r="N40" s="45"/>
      <c r="O40" s="46"/>
      <c r="P40" s="47"/>
    </row>
    <row r="42" spans="1:16">
      <c r="J42" s="153"/>
      <c r="K42" s="153"/>
      <c r="L42" s="153"/>
      <c r="M42" s="153"/>
      <c r="N42" s="153"/>
      <c r="O42" s="153"/>
      <c r="P42" s="153"/>
    </row>
    <row r="43" spans="1:16">
      <c r="A43" s="168" t="s">
        <v>0</v>
      </c>
      <c r="B43" s="169"/>
      <c r="C43" s="169"/>
      <c r="D43" s="169"/>
      <c r="E43" s="169"/>
      <c r="F43" s="169"/>
      <c r="G43" s="169"/>
      <c r="H43" s="169"/>
      <c r="I43" s="169"/>
      <c r="J43" s="172"/>
      <c r="K43" s="172"/>
      <c r="L43" s="172"/>
      <c r="M43" s="172"/>
      <c r="N43" s="172"/>
      <c r="O43" s="172"/>
      <c r="P43" s="88"/>
    </row>
    <row r="44" spans="1:16">
      <c r="A44" s="171" t="s">
        <v>1</v>
      </c>
      <c r="B44" s="172"/>
      <c r="C44" s="172"/>
      <c r="D44" s="172"/>
      <c r="E44" s="172"/>
      <c r="F44" s="172"/>
      <c r="G44" s="172"/>
      <c r="H44" s="172"/>
      <c r="I44" s="172"/>
      <c r="J44" s="172"/>
      <c r="K44" s="172"/>
      <c r="L44" s="172"/>
      <c r="M44" s="172"/>
      <c r="N44" s="172"/>
      <c r="O44" s="172"/>
      <c r="P44" s="88"/>
    </row>
    <row r="45" spans="1:16">
      <c r="A45" s="174" t="s">
        <v>52</v>
      </c>
      <c r="B45" s="175"/>
      <c r="C45" s="175"/>
      <c r="D45" s="175"/>
      <c r="E45" s="175"/>
      <c r="F45" s="175"/>
      <c r="G45" s="175"/>
      <c r="H45" s="175"/>
      <c r="I45" s="175"/>
      <c r="J45" s="175"/>
      <c r="K45" s="175"/>
      <c r="L45" s="175"/>
      <c r="M45" s="175"/>
      <c r="N45" s="175"/>
      <c r="O45" s="175"/>
      <c r="P45" s="88"/>
    </row>
    <row r="46" spans="1:16">
      <c r="A46" s="223"/>
      <c r="B46" s="224"/>
      <c r="C46" s="224"/>
      <c r="D46" s="224"/>
      <c r="E46" s="224"/>
      <c r="F46" s="224"/>
      <c r="G46" s="224"/>
      <c r="H46" s="224"/>
      <c r="I46" s="224"/>
      <c r="J46" s="224"/>
      <c r="K46" s="224"/>
      <c r="L46" s="224"/>
      <c r="M46" s="224"/>
      <c r="N46" s="224"/>
      <c r="O46" s="224"/>
      <c r="P46" s="88"/>
    </row>
    <row r="47" spans="1:16">
      <c r="A47" s="162" t="str">
        <f>A9</f>
        <v>Programa de governo: 0108 ASSISTÊNCIA A PESSOA COM DEFICIÊNCIA</v>
      </c>
      <c r="B47" s="163"/>
      <c r="C47" s="163"/>
      <c r="D47" s="163"/>
      <c r="E47" s="163"/>
      <c r="F47" s="163"/>
      <c r="G47" s="163"/>
      <c r="H47" s="163"/>
      <c r="I47" s="163"/>
      <c r="J47" s="163"/>
      <c r="K47" s="163"/>
      <c r="L47" s="163"/>
      <c r="M47" s="163"/>
      <c r="N47" s="163"/>
      <c r="O47" s="163"/>
      <c r="P47" s="112"/>
    </row>
    <row r="48" spans="1:16">
      <c r="A48" s="182" t="s">
        <v>232</v>
      </c>
      <c r="B48" s="183"/>
      <c r="C48" s="183"/>
      <c r="D48" s="183"/>
      <c r="E48" s="183"/>
      <c r="F48" s="183"/>
      <c r="G48" s="183"/>
      <c r="H48" s="183"/>
      <c r="I48" s="183"/>
      <c r="J48" s="183"/>
      <c r="K48" s="183"/>
      <c r="L48" s="183"/>
      <c r="M48" s="183"/>
      <c r="N48" s="183"/>
      <c r="O48" s="183"/>
      <c r="P48" s="120"/>
    </row>
    <row r="49" spans="1:16">
      <c r="A49" s="162" t="s">
        <v>233</v>
      </c>
      <c r="B49" s="163"/>
      <c r="C49" s="163"/>
      <c r="D49" s="163"/>
      <c r="E49" s="163"/>
      <c r="F49" s="163"/>
      <c r="G49" s="163"/>
      <c r="H49" s="163"/>
      <c r="I49" s="163"/>
      <c r="J49" s="163"/>
      <c r="K49" s="163"/>
      <c r="L49" s="163"/>
      <c r="M49" s="163"/>
      <c r="N49" s="163"/>
      <c r="O49" s="163"/>
      <c r="P49" s="119"/>
    </row>
    <row r="50" spans="1:16">
      <c r="A50" s="162" t="s">
        <v>234</v>
      </c>
      <c r="B50" s="163"/>
      <c r="C50" s="163"/>
      <c r="D50" s="163"/>
      <c r="E50" s="163"/>
      <c r="F50" s="163"/>
      <c r="G50" s="163"/>
      <c r="H50" s="163"/>
      <c r="I50" s="163"/>
      <c r="J50" s="163"/>
      <c r="K50" s="163"/>
      <c r="L50" s="163"/>
      <c r="M50" s="163"/>
      <c r="N50" s="163"/>
      <c r="O50" s="163"/>
      <c r="P50" s="120"/>
    </row>
    <row r="51" spans="1:16">
      <c r="A51" s="162" t="s">
        <v>56</v>
      </c>
      <c r="B51" s="163"/>
      <c r="C51" s="163"/>
      <c r="D51" s="163"/>
      <c r="E51" s="163"/>
      <c r="F51" s="163"/>
      <c r="G51" s="163"/>
      <c r="H51" s="163"/>
      <c r="I51" s="163"/>
      <c r="J51" s="163"/>
      <c r="K51" s="163"/>
      <c r="L51" s="163"/>
      <c r="M51" s="163"/>
      <c r="N51" s="163"/>
      <c r="O51" s="163"/>
      <c r="P51" s="119"/>
    </row>
    <row r="52" spans="1:16">
      <c r="A52" s="165" t="s">
        <v>57</v>
      </c>
      <c r="B52" s="166"/>
      <c r="C52" s="166"/>
      <c r="D52" s="166"/>
      <c r="E52" s="166"/>
      <c r="F52" s="166"/>
      <c r="G52" s="166"/>
      <c r="H52" s="166"/>
      <c r="I52" s="166"/>
      <c r="J52" s="166"/>
      <c r="K52" s="166"/>
      <c r="L52" s="166"/>
      <c r="M52" s="166"/>
      <c r="N52" s="166"/>
      <c r="O52" s="166"/>
      <c r="P52" s="120"/>
    </row>
    <row r="53" spans="1:16">
      <c r="A53" s="162" t="s">
        <v>235</v>
      </c>
      <c r="B53" s="163"/>
      <c r="C53" s="163"/>
      <c r="D53" s="163"/>
      <c r="E53" s="163"/>
      <c r="F53" s="163"/>
      <c r="G53" s="163"/>
      <c r="H53" s="163"/>
      <c r="I53" s="163"/>
      <c r="J53" s="163"/>
      <c r="K53" s="163"/>
      <c r="L53" s="163"/>
      <c r="M53" s="163"/>
      <c r="N53" s="163"/>
      <c r="O53" s="163"/>
      <c r="P53" s="119"/>
    </row>
    <row r="54" spans="1:16">
      <c r="A54" s="162" t="s">
        <v>59</v>
      </c>
      <c r="B54" s="163"/>
      <c r="C54" s="163"/>
      <c r="D54" s="163"/>
      <c r="E54" s="163"/>
      <c r="F54" s="163"/>
      <c r="G54" s="163"/>
      <c r="H54" s="163"/>
      <c r="I54" s="163"/>
      <c r="J54" s="163"/>
      <c r="K54" s="163"/>
      <c r="L54" s="163"/>
      <c r="M54" s="163"/>
      <c r="N54" s="163"/>
      <c r="O54" s="163"/>
      <c r="P54" s="120"/>
    </row>
    <row r="55" spans="1:16">
      <c r="A55" s="162" t="s">
        <v>60</v>
      </c>
      <c r="B55" s="163"/>
      <c r="C55" s="163"/>
      <c r="D55" s="163"/>
      <c r="E55" s="163"/>
      <c r="F55" s="163"/>
      <c r="G55" s="163"/>
      <c r="H55" s="163"/>
      <c r="I55" s="163"/>
      <c r="J55" s="163"/>
      <c r="K55" s="163"/>
      <c r="L55" s="163"/>
      <c r="M55" s="163"/>
      <c r="N55" s="163"/>
      <c r="O55" s="163"/>
      <c r="P55" s="119"/>
    </row>
    <row r="56" spans="1:16">
      <c r="A56" s="162" t="s">
        <v>61</v>
      </c>
      <c r="B56" s="163"/>
      <c r="C56" s="163"/>
      <c r="D56" s="163"/>
      <c r="E56" s="163"/>
      <c r="F56" s="163"/>
      <c r="G56" s="163"/>
      <c r="H56" s="163"/>
      <c r="I56" s="163"/>
      <c r="J56" s="163"/>
      <c r="K56" s="163"/>
      <c r="L56" s="163"/>
      <c r="M56" s="163"/>
      <c r="N56" s="163"/>
      <c r="O56" s="163"/>
      <c r="P56" s="120"/>
    </row>
    <row r="57" spans="1:16">
      <c r="A57" s="162" t="s">
        <v>236</v>
      </c>
      <c r="B57" s="163"/>
      <c r="C57" s="163"/>
      <c r="D57" s="163"/>
      <c r="E57" s="163"/>
      <c r="F57" s="163"/>
      <c r="G57" s="163"/>
      <c r="H57" s="163"/>
      <c r="I57" s="163"/>
      <c r="J57" s="163"/>
      <c r="K57" s="163"/>
      <c r="L57" s="163"/>
      <c r="M57" s="163"/>
      <c r="N57" s="163"/>
      <c r="O57" s="163"/>
      <c r="P57" s="119"/>
    </row>
    <row r="58" spans="1:16">
      <c r="A58" s="157"/>
      <c r="B58" s="158"/>
      <c r="C58" s="158"/>
      <c r="D58" s="158"/>
      <c r="E58" s="158"/>
      <c r="F58" s="158"/>
      <c r="G58" s="158"/>
      <c r="H58" s="158"/>
      <c r="I58" s="158"/>
      <c r="J58" s="158"/>
      <c r="K58" s="158"/>
      <c r="L58" s="158"/>
      <c r="M58" s="158"/>
      <c r="N58" s="158"/>
      <c r="O58" s="158"/>
      <c r="P58" s="120"/>
    </row>
    <row r="59" spans="1:16">
      <c r="A59" s="162" t="s">
        <v>237</v>
      </c>
      <c r="B59" s="163"/>
      <c r="C59" s="163"/>
      <c r="D59" s="163"/>
      <c r="E59" s="163"/>
      <c r="F59" s="158"/>
      <c r="G59" s="158"/>
      <c r="H59" s="158"/>
      <c r="I59" s="158"/>
      <c r="J59" s="158"/>
      <c r="K59" s="158"/>
      <c r="L59" s="158"/>
      <c r="M59" s="158"/>
      <c r="N59" s="158"/>
      <c r="O59" s="158"/>
      <c r="P59" s="120"/>
    </row>
    <row r="60" spans="1:16">
      <c r="A60" s="162" t="s">
        <v>238</v>
      </c>
      <c r="B60" s="163"/>
      <c r="C60" s="163"/>
      <c r="D60" s="163"/>
      <c r="E60" s="163"/>
      <c r="F60" s="163"/>
      <c r="G60" s="163"/>
      <c r="H60" s="163"/>
      <c r="I60" s="163"/>
      <c r="J60" s="163"/>
      <c r="K60" s="163"/>
      <c r="L60" s="163"/>
      <c r="M60" s="163"/>
      <c r="N60" s="163"/>
      <c r="O60" s="163"/>
      <c r="P60" s="120"/>
    </row>
    <row r="61" spans="1:16">
      <c r="A61" s="162" t="s">
        <v>239</v>
      </c>
      <c r="B61" s="163"/>
      <c r="C61" s="163"/>
      <c r="D61" s="163"/>
      <c r="E61" s="163"/>
      <c r="F61" s="163"/>
      <c r="G61" s="163"/>
      <c r="H61" s="163"/>
      <c r="I61" s="163"/>
      <c r="J61" s="163"/>
      <c r="K61" s="163"/>
      <c r="L61" s="163"/>
      <c r="M61" s="163"/>
      <c r="N61" s="163"/>
      <c r="O61" s="163"/>
      <c r="P61" s="119"/>
    </row>
    <row r="62" spans="1:16">
      <c r="A62" s="162" t="s">
        <v>240</v>
      </c>
      <c r="B62" s="163"/>
      <c r="C62" s="163"/>
      <c r="D62" s="163"/>
      <c r="E62" s="163"/>
      <c r="F62" s="163"/>
      <c r="G62" s="163"/>
      <c r="H62" s="163"/>
      <c r="I62" s="163"/>
      <c r="J62" s="163"/>
      <c r="K62" s="163"/>
      <c r="L62" s="163"/>
      <c r="M62" s="163"/>
      <c r="N62" s="163"/>
      <c r="O62" s="163"/>
      <c r="P62" s="120"/>
    </row>
    <row r="63" spans="1:16">
      <c r="A63" s="162" t="s">
        <v>67</v>
      </c>
      <c r="B63" s="163"/>
      <c r="C63" s="163"/>
      <c r="D63" s="163"/>
      <c r="E63" s="163"/>
      <c r="F63" s="163"/>
      <c r="G63" s="163"/>
      <c r="H63" s="163"/>
      <c r="I63" s="163"/>
      <c r="J63" s="163"/>
      <c r="K63" s="163"/>
      <c r="L63" s="163"/>
      <c r="M63" s="163"/>
      <c r="N63" s="163"/>
      <c r="O63" s="163"/>
      <c r="P63" s="119"/>
    </row>
    <row r="64" spans="1:16">
      <c r="A64" s="162" t="s">
        <v>241</v>
      </c>
      <c r="B64" s="163"/>
      <c r="C64" s="163"/>
      <c r="D64" s="163"/>
      <c r="E64" s="163"/>
      <c r="F64" s="163"/>
      <c r="G64" s="163"/>
      <c r="H64" s="163"/>
      <c r="I64" s="163"/>
      <c r="J64" s="163"/>
      <c r="K64" s="163"/>
      <c r="L64" s="163"/>
      <c r="M64" s="163"/>
      <c r="N64" s="163"/>
      <c r="O64" s="163"/>
      <c r="P64" s="120"/>
    </row>
    <row r="65" spans="1:16">
      <c r="A65" s="162" t="s">
        <v>242</v>
      </c>
      <c r="B65" s="163"/>
      <c r="C65" s="163"/>
      <c r="D65" s="163"/>
      <c r="E65" s="163"/>
      <c r="F65" s="163"/>
      <c r="G65" s="163"/>
      <c r="H65" s="163"/>
      <c r="I65" s="163"/>
      <c r="J65" s="163"/>
      <c r="K65" s="163"/>
      <c r="L65" s="163"/>
      <c r="M65" s="163"/>
      <c r="N65" s="163"/>
      <c r="O65" s="163"/>
      <c r="P65" s="119"/>
    </row>
    <row r="66" spans="1:16">
      <c r="A66" s="162" t="s">
        <v>70</v>
      </c>
      <c r="B66" s="163"/>
      <c r="C66" s="163"/>
      <c r="D66" s="163"/>
      <c r="E66" s="163"/>
      <c r="F66" s="163"/>
      <c r="G66" s="163"/>
      <c r="H66" s="163"/>
      <c r="I66" s="163"/>
      <c r="J66" s="163"/>
      <c r="K66" s="163"/>
      <c r="L66" s="163"/>
      <c r="M66" s="163"/>
      <c r="N66" s="163"/>
      <c r="O66" s="163"/>
      <c r="P66" s="120"/>
    </row>
    <row r="67" spans="1:16">
      <c r="A67" s="162" t="s">
        <v>71</v>
      </c>
      <c r="B67" s="163"/>
      <c r="C67" s="163"/>
      <c r="D67" s="163"/>
      <c r="E67" s="163"/>
      <c r="F67" s="163"/>
      <c r="G67" s="163"/>
      <c r="H67" s="163"/>
      <c r="I67" s="163"/>
      <c r="J67" s="163"/>
      <c r="K67" s="163"/>
      <c r="L67" s="163"/>
      <c r="M67" s="163"/>
      <c r="N67" s="163"/>
      <c r="O67" s="163"/>
      <c r="P67" s="119"/>
    </row>
    <row r="69" spans="1:16">
      <c r="A69" s="162" t="s">
        <v>246</v>
      </c>
      <c r="B69" s="163"/>
      <c r="C69" s="163"/>
      <c r="D69" s="163"/>
      <c r="E69" s="163"/>
      <c r="F69" s="161"/>
      <c r="G69" s="161"/>
      <c r="H69" s="161"/>
      <c r="I69" s="161"/>
      <c r="J69" s="161"/>
      <c r="K69" s="161"/>
      <c r="L69" s="161"/>
      <c r="M69" s="161"/>
      <c r="N69" s="161"/>
      <c r="O69" s="161"/>
      <c r="P69" s="120"/>
    </row>
    <row r="70" spans="1:16">
      <c r="A70" s="162" t="s">
        <v>238</v>
      </c>
      <c r="B70" s="163"/>
      <c r="C70" s="163"/>
      <c r="D70" s="163"/>
      <c r="E70" s="163"/>
      <c r="F70" s="163"/>
      <c r="G70" s="163"/>
      <c r="H70" s="163"/>
      <c r="I70" s="163"/>
      <c r="J70" s="163"/>
      <c r="K70" s="163"/>
      <c r="L70" s="163"/>
      <c r="M70" s="163"/>
      <c r="N70" s="163"/>
      <c r="O70" s="163"/>
      <c r="P70" s="120"/>
    </row>
    <row r="71" spans="1:16">
      <c r="A71" s="162" t="s">
        <v>239</v>
      </c>
      <c r="B71" s="163"/>
      <c r="C71" s="163"/>
      <c r="D71" s="163"/>
      <c r="E71" s="163"/>
      <c r="F71" s="163"/>
      <c r="G71" s="163"/>
      <c r="H71" s="163"/>
      <c r="I71" s="163"/>
      <c r="J71" s="163"/>
      <c r="K71" s="163"/>
      <c r="L71" s="163"/>
      <c r="M71" s="163"/>
      <c r="N71" s="163"/>
      <c r="O71" s="163"/>
      <c r="P71" s="119"/>
    </row>
    <row r="72" spans="1:16">
      <c r="A72" s="162" t="s">
        <v>240</v>
      </c>
      <c r="B72" s="163"/>
      <c r="C72" s="163"/>
      <c r="D72" s="163"/>
      <c r="E72" s="163"/>
      <c r="F72" s="163"/>
      <c r="G72" s="163"/>
      <c r="H72" s="163"/>
      <c r="I72" s="163"/>
      <c r="J72" s="163"/>
      <c r="K72" s="163"/>
      <c r="L72" s="163"/>
      <c r="M72" s="163"/>
      <c r="N72" s="163"/>
      <c r="O72" s="163"/>
      <c r="P72" s="120"/>
    </row>
    <row r="73" spans="1:16">
      <c r="A73" s="162" t="s">
        <v>67</v>
      </c>
      <c r="B73" s="163"/>
      <c r="C73" s="163"/>
      <c r="D73" s="163"/>
      <c r="E73" s="163"/>
      <c r="F73" s="163"/>
      <c r="G73" s="163"/>
      <c r="H73" s="163"/>
      <c r="I73" s="163"/>
      <c r="J73" s="163"/>
      <c r="K73" s="163"/>
      <c r="L73" s="163"/>
      <c r="M73" s="163"/>
      <c r="N73" s="163"/>
      <c r="O73" s="163"/>
      <c r="P73" s="119"/>
    </row>
    <row r="74" spans="1:16">
      <c r="A74" s="162" t="s">
        <v>241</v>
      </c>
      <c r="B74" s="163"/>
      <c r="C74" s="163"/>
      <c r="D74" s="163"/>
      <c r="E74" s="163"/>
      <c r="F74" s="163"/>
      <c r="G74" s="163"/>
      <c r="H74" s="163"/>
      <c r="I74" s="163"/>
      <c r="J74" s="163"/>
      <c r="K74" s="163"/>
      <c r="L74" s="163"/>
      <c r="M74" s="163"/>
      <c r="N74" s="163"/>
      <c r="O74" s="163"/>
      <c r="P74" s="120"/>
    </row>
    <row r="75" spans="1:16">
      <c r="A75" s="162" t="s">
        <v>242</v>
      </c>
      <c r="B75" s="163"/>
      <c r="C75" s="163"/>
      <c r="D75" s="163"/>
      <c r="E75" s="163"/>
      <c r="F75" s="163"/>
      <c r="G75" s="163"/>
      <c r="H75" s="163"/>
      <c r="I75" s="163"/>
      <c r="J75" s="163"/>
      <c r="K75" s="163"/>
      <c r="L75" s="163"/>
      <c r="M75" s="163"/>
      <c r="N75" s="163"/>
      <c r="O75" s="163"/>
      <c r="P75" s="119"/>
    </row>
    <row r="76" spans="1:16">
      <c r="A76" s="162" t="s">
        <v>70</v>
      </c>
      <c r="B76" s="163"/>
      <c r="C76" s="163"/>
      <c r="D76" s="163"/>
      <c r="E76" s="163"/>
      <c r="F76" s="163"/>
      <c r="G76" s="163"/>
      <c r="H76" s="163"/>
      <c r="I76" s="163"/>
      <c r="J76" s="163"/>
      <c r="K76" s="163"/>
      <c r="L76" s="163"/>
      <c r="M76" s="163"/>
      <c r="N76" s="163"/>
      <c r="O76" s="163"/>
      <c r="P76" s="120"/>
    </row>
    <row r="77" spans="1:16">
      <c r="A77" s="162" t="s">
        <v>71</v>
      </c>
      <c r="B77" s="163"/>
      <c r="C77" s="163"/>
      <c r="D77" s="163"/>
      <c r="E77" s="163"/>
      <c r="F77" s="163"/>
      <c r="G77" s="163"/>
      <c r="H77" s="163"/>
      <c r="I77" s="163"/>
      <c r="J77" s="163"/>
      <c r="K77" s="163"/>
      <c r="L77" s="163"/>
      <c r="M77" s="163"/>
      <c r="N77" s="163"/>
      <c r="O77" s="163"/>
      <c r="P77" s="119"/>
    </row>
  </sheetData>
  <mergeCells count="96">
    <mergeCell ref="A64:O64"/>
    <mergeCell ref="A65:O65"/>
    <mergeCell ref="A66:O66"/>
    <mergeCell ref="A67:O67"/>
    <mergeCell ref="A30:P30"/>
    <mergeCell ref="A31:C31"/>
    <mergeCell ref="D31:D34"/>
    <mergeCell ref="E31:E34"/>
    <mergeCell ref="F31:F34"/>
    <mergeCell ref="G31:I32"/>
    <mergeCell ref="A57:O57"/>
    <mergeCell ref="A59:E59"/>
    <mergeCell ref="A60:O60"/>
    <mergeCell ref="A61:O61"/>
    <mergeCell ref="A62:O62"/>
    <mergeCell ref="A63:O63"/>
    <mergeCell ref="A56:O56"/>
    <mergeCell ref="A45:O45"/>
    <mergeCell ref="A46:O46"/>
    <mergeCell ref="A47:O47"/>
    <mergeCell ref="A48:O48"/>
    <mergeCell ref="A49:O49"/>
    <mergeCell ref="A50:O50"/>
    <mergeCell ref="A51:O51"/>
    <mergeCell ref="A52:O52"/>
    <mergeCell ref="A53:O53"/>
    <mergeCell ref="A54:O54"/>
    <mergeCell ref="A55:O55"/>
    <mergeCell ref="H26:I26"/>
    <mergeCell ref="O26:P26"/>
    <mergeCell ref="A27:I27"/>
    <mergeCell ref="O27:P27"/>
    <mergeCell ref="A43:O43"/>
    <mergeCell ref="G33:G34"/>
    <mergeCell ref="H33:I34"/>
    <mergeCell ref="J33:N33"/>
    <mergeCell ref="O33:P34"/>
    <mergeCell ref="H35:I35"/>
    <mergeCell ref="O35:P35"/>
    <mergeCell ref="A39:I39"/>
    <mergeCell ref="O39:P39"/>
    <mergeCell ref="H36:I36"/>
    <mergeCell ref="O36:P36"/>
    <mergeCell ref="H37:I37"/>
    <mergeCell ref="A44:O44"/>
    <mergeCell ref="J31:N31"/>
    <mergeCell ref="A32:A34"/>
    <mergeCell ref="B32:B34"/>
    <mergeCell ref="C32:C34"/>
    <mergeCell ref="O37:P37"/>
    <mergeCell ref="H38:I38"/>
    <mergeCell ref="O38:P38"/>
    <mergeCell ref="H25:I25"/>
    <mergeCell ref="O25:P25"/>
    <mergeCell ref="A20:A22"/>
    <mergeCell ref="B20:B22"/>
    <mergeCell ref="C20:C22"/>
    <mergeCell ref="G21:G22"/>
    <mergeCell ref="H21:I22"/>
    <mergeCell ref="J21:N21"/>
    <mergeCell ref="O21:P22"/>
    <mergeCell ref="H23:I23"/>
    <mergeCell ref="O23:P23"/>
    <mergeCell ref="H24:I24"/>
    <mergeCell ref="O24:P24"/>
    <mergeCell ref="A13:P13"/>
    <mergeCell ref="A14:P14"/>
    <mergeCell ref="A15:K16"/>
    <mergeCell ref="A18:P18"/>
    <mergeCell ref="A19:C19"/>
    <mergeCell ref="D19:D22"/>
    <mergeCell ref="E19:E22"/>
    <mergeCell ref="F19:F22"/>
    <mergeCell ref="G19:I20"/>
    <mergeCell ref="J19:N19"/>
    <mergeCell ref="A12:P12"/>
    <mergeCell ref="A1:P1"/>
    <mergeCell ref="A2:P2"/>
    <mergeCell ref="A3:P3"/>
    <mergeCell ref="A4:P4"/>
    <mergeCell ref="A5:P5"/>
    <mergeCell ref="A6:P6"/>
    <mergeCell ref="A7:P7"/>
    <mergeCell ref="A8:P8"/>
    <mergeCell ref="A9:P9"/>
    <mergeCell ref="A10:P10"/>
    <mergeCell ref="A11:P11"/>
    <mergeCell ref="A74:O74"/>
    <mergeCell ref="A75:O75"/>
    <mergeCell ref="A76:O76"/>
    <mergeCell ref="A77:O77"/>
    <mergeCell ref="A69:E69"/>
    <mergeCell ref="A70:O70"/>
    <mergeCell ref="A71:O71"/>
    <mergeCell ref="A72:O72"/>
    <mergeCell ref="A73:O73"/>
  </mergeCells>
  <pageMargins left="0.51181102362204722" right="0.51181102362204722" top="0.78740157480314965" bottom="0.78740157480314965" header="0.31496062992125984" footer="0.31496062992125984"/>
  <pageSetup paperSize="9" scale="80" orientation="landscape" verticalDpi="0" r:id="rId1"/>
</worksheet>
</file>

<file path=xl/worksheets/sheet3.xml><?xml version="1.0" encoding="utf-8"?>
<worksheet xmlns="http://schemas.openxmlformats.org/spreadsheetml/2006/main" xmlns:r="http://schemas.openxmlformats.org/officeDocument/2006/relationships">
  <dimension ref="A1:Q68"/>
  <sheetViews>
    <sheetView workbookViewId="0">
      <selection activeCell="A46" sqref="A46:O46"/>
    </sheetView>
  </sheetViews>
  <sheetFormatPr defaultRowHeight="15"/>
  <cols>
    <col min="1" max="1" width="5.5703125" style="71" customWidth="1"/>
    <col min="2" max="2" width="28.42578125" style="71" customWidth="1"/>
    <col min="3" max="3" width="9.5703125" style="71" customWidth="1"/>
    <col min="4" max="4" width="8.85546875" style="71" customWidth="1"/>
    <col min="5" max="5" width="8.5703125" style="71" customWidth="1"/>
    <col min="6" max="6" width="11" style="71" customWidth="1"/>
    <col min="7" max="7" width="6.42578125" style="71" customWidth="1"/>
    <col min="8" max="8" width="6.5703125" style="71" customWidth="1"/>
    <col min="9" max="9" width="4.85546875" style="71" customWidth="1"/>
    <col min="10" max="10" width="12.5703125" style="71" customWidth="1"/>
    <col min="11" max="11" width="11.7109375" style="71" customWidth="1"/>
    <col min="12" max="12" width="11.140625" style="71" customWidth="1"/>
    <col min="13" max="13" width="10.28515625" style="71" customWidth="1"/>
    <col min="14" max="14" width="10.85546875" style="71" customWidth="1"/>
    <col min="15" max="16" width="8.140625" style="71" customWidth="1"/>
    <col min="17" max="256" width="9.140625" style="71"/>
    <col min="257" max="257" width="5.5703125" style="71" customWidth="1"/>
    <col min="258" max="258" width="28.42578125" style="71" customWidth="1"/>
    <col min="259" max="259" width="9.5703125" style="71" customWidth="1"/>
    <col min="260" max="260" width="8.85546875" style="71" customWidth="1"/>
    <col min="261" max="261" width="8.5703125" style="71" customWidth="1"/>
    <col min="262" max="262" width="11" style="71" customWidth="1"/>
    <col min="263" max="263" width="6.42578125" style="71" customWidth="1"/>
    <col min="264" max="264" width="6.5703125" style="71" customWidth="1"/>
    <col min="265" max="265" width="4.85546875" style="71" customWidth="1"/>
    <col min="266" max="266" width="12.5703125" style="71" customWidth="1"/>
    <col min="267" max="267" width="11.7109375" style="71" customWidth="1"/>
    <col min="268" max="268" width="11.140625" style="71" customWidth="1"/>
    <col min="269" max="269" width="10.28515625" style="71" customWidth="1"/>
    <col min="270" max="270" width="10.85546875" style="71" customWidth="1"/>
    <col min="271" max="272" width="8.140625" style="71" customWidth="1"/>
    <col min="273" max="512" width="9.140625" style="71"/>
    <col min="513" max="513" width="5.5703125" style="71" customWidth="1"/>
    <col min="514" max="514" width="28.42578125" style="71" customWidth="1"/>
    <col min="515" max="515" width="9.5703125" style="71" customWidth="1"/>
    <col min="516" max="516" width="8.85546875" style="71" customWidth="1"/>
    <col min="517" max="517" width="8.5703125" style="71" customWidth="1"/>
    <col min="518" max="518" width="11" style="71" customWidth="1"/>
    <col min="519" max="519" width="6.42578125" style="71" customWidth="1"/>
    <col min="520" max="520" width="6.5703125" style="71" customWidth="1"/>
    <col min="521" max="521" width="4.85546875" style="71" customWidth="1"/>
    <col min="522" max="522" width="12.5703125" style="71" customWidth="1"/>
    <col min="523" max="523" width="11.7109375" style="71" customWidth="1"/>
    <col min="524" max="524" width="11.140625" style="71" customWidth="1"/>
    <col min="525" max="525" width="10.28515625" style="71" customWidth="1"/>
    <col min="526" max="526" width="10.85546875" style="71" customWidth="1"/>
    <col min="527" max="528" width="8.140625" style="71" customWidth="1"/>
    <col min="529" max="768" width="9.140625" style="71"/>
    <col min="769" max="769" width="5.5703125" style="71" customWidth="1"/>
    <col min="770" max="770" width="28.42578125" style="71" customWidth="1"/>
    <col min="771" max="771" width="9.5703125" style="71" customWidth="1"/>
    <col min="772" max="772" width="8.85546875" style="71" customWidth="1"/>
    <col min="773" max="773" width="8.5703125" style="71" customWidth="1"/>
    <col min="774" max="774" width="11" style="71" customWidth="1"/>
    <col min="775" max="775" width="6.42578125" style="71" customWidth="1"/>
    <col min="776" max="776" width="6.5703125" style="71" customWidth="1"/>
    <col min="777" max="777" width="4.85546875" style="71" customWidth="1"/>
    <col min="778" max="778" width="12.5703125" style="71" customWidth="1"/>
    <col min="779" max="779" width="11.7109375" style="71" customWidth="1"/>
    <col min="780" max="780" width="11.140625" style="71" customWidth="1"/>
    <col min="781" max="781" width="10.28515625" style="71" customWidth="1"/>
    <col min="782" max="782" width="10.85546875" style="71" customWidth="1"/>
    <col min="783" max="784" width="8.140625" style="71" customWidth="1"/>
    <col min="785" max="1024" width="9.140625" style="71"/>
    <col min="1025" max="1025" width="5.5703125" style="71" customWidth="1"/>
    <col min="1026" max="1026" width="28.42578125" style="71" customWidth="1"/>
    <col min="1027" max="1027" width="9.5703125" style="71" customWidth="1"/>
    <col min="1028" max="1028" width="8.85546875" style="71" customWidth="1"/>
    <col min="1029" max="1029" width="8.5703125" style="71" customWidth="1"/>
    <col min="1030" max="1030" width="11" style="71" customWidth="1"/>
    <col min="1031" max="1031" width="6.42578125" style="71" customWidth="1"/>
    <col min="1032" max="1032" width="6.5703125" style="71" customWidth="1"/>
    <col min="1033" max="1033" width="4.85546875" style="71" customWidth="1"/>
    <col min="1034" max="1034" width="12.5703125" style="71" customWidth="1"/>
    <col min="1035" max="1035" width="11.7109375" style="71" customWidth="1"/>
    <col min="1036" max="1036" width="11.140625" style="71" customWidth="1"/>
    <col min="1037" max="1037" width="10.28515625" style="71" customWidth="1"/>
    <col min="1038" max="1038" width="10.85546875" style="71" customWidth="1"/>
    <col min="1039" max="1040" width="8.140625" style="71" customWidth="1"/>
    <col min="1041" max="1280" width="9.140625" style="71"/>
    <col min="1281" max="1281" width="5.5703125" style="71" customWidth="1"/>
    <col min="1282" max="1282" width="28.42578125" style="71" customWidth="1"/>
    <col min="1283" max="1283" width="9.5703125" style="71" customWidth="1"/>
    <col min="1284" max="1284" width="8.85546875" style="71" customWidth="1"/>
    <col min="1285" max="1285" width="8.5703125" style="71" customWidth="1"/>
    <col min="1286" max="1286" width="11" style="71" customWidth="1"/>
    <col min="1287" max="1287" width="6.42578125" style="71" customWidth="1"/>
    <col min="1288" max="1288" width="6.5703125" style="71" customWidth="1"/>
    <col min="1289" max="1289" width="4.85546875" style="71" customWidth="1"/>
    <col min="1290" max="1290" width="12.5703125" style="71" customWidth="1"/>
    <col min="1291" max="1291" width="11.7109375" style="71" customWidth="1"/>
    <col min="1292" max="1292" width="11.140625" style="71" customWidth="1"/>
    <col min="1293" max="1293" width="10.28515625" style="71" customWidth="1"/>
    <col min="1294" max="1294" width="10.85546875" style="71" customWidth="1"/>
    <col min="1295" max="1296" width="8.140625" style="71" customWidth="1"/>
    <col min="1297" max="1536" width="9.140625" style="71"/>
    <col min="1537" max="1537" width="5.5703125" style="71" customWidth="1"/>
    <col min="1538" max="1538" width="28.42578125" style="71" customWidth="1"/>
    <col min="1539" max="1539" width="9.5703125" style="71" customWidth="1"/>
    <col min="1540" max="1540" width="8.85546875" style="71" customWidth="1"/>
    <col min="1541" max="1541" width="8.5703125" style="71" customWidth="1"/>
    <col min="1542" max="1542" width="11" style="71" customWidth="1"/>
    <col min="1543" max="1543" width="6.42578125" style="71" customWidth="1"/>
    <col min="1544" max="1544" width="6.5703125" style="71" customWidth="1"/>
    <col min="1545" max="1545" width="4.85546875" style="71" customWidth="1"/>
    <col min="1546" max="1546" width="12.5703125" style="71" customWidth="1"/>
    <col min="1547" max="1547" width="11.7109375" style="71" customWidth="1"/>
    <col min="1548" max="1548" width="11.140625" style="71" customWidth="1"/>
    <col min="1549" max="1549" width="10.28515625" style="71" customWidth="1"/>
    <col min="1550" max="1550" width="10.85546875" style="71" customWidth="1"/>
    <col min="1551" max="1552" width="8.140625" style="71" customWidth="1"/>
    <col min="1553" max="1792" width="9.140625" style="71"/>
    <col min="1793" max="1793" width="5.5703125" style="71" customWidth="1"/>
    <col min="1794" max="1794" width="28.42578125" style="71" customWidth="1"/>
    <col min="1795" max="1795" width="9.5703125" style="71" customWidth="1"/>
    <col min="1796" max="1796" width="8.85546875" style="71" customWidth="1"/>
    <col min="1797" max="1797" width="8.5703125" style="71" customWidth="1"/>
    <col min="1798" max="1798" width="11" style="71" customWidth="1"/>
    <col min="1799" max="1799" width="6.42578125" style="71" customWidth="1"/>
    <col min="1800" max="1800" width="6.5703125" style="71" customWidth="1"/>
    <col min="1801" max="1801" width="4.85546875" style="71" customWidth="1"/>
    <col min="1802" max="1802" width="12.5703125" style="71" customWidth="1"/>
    <col min="1803" max="1803" width="11.7109375" style="71" customWidth="1"/>
    <col min="1804" max="1804" width="11.140625" style="71" customWidth="1"/>
    <col min="1805" max="1805" width="10.28515625" style="71" customWidth="1"/>
    <col min="1806" max="1806" width="10.85546875" style="71" customWidth="1"/>
    <col min="1807" max="1808" width="8.140625" style="71" customWidth="1"/>
    <col min="1809" max="2048" width="9.140625" style="71"/>
    <col min="2049" max="2049" width="5.5703125" style="71" customWidth="1"/>
    <col min="2050" max="2050" width="28.42578125" style="71" customWidth="1"/>
    <col min="2051" max="2051" width="9.5703125" style="71" customWidth="1"/>
    <col min="2052" max="2052" width="8.85546875" style="71" customWidth="1"/>
    <col min="2053" max="2053" width="8.5703125" style="71" customWidth="1"/>
    <col min="2054" max="2054" width="11" style="71" customWidth="1"/>
    <col min="2055" max="2055" width="6.42578125" style="71" customWidth="1"/>
    <col min="2056" max="2056" width="6.5703125" style="71" customWidth="1"/>
    <col min="2057" max="2057" width="4.85546875" style="71" customWidth="1"/>
    <col min="2058" max="2058" width="12.5703125" style="71" customWidth="1"/>
    <col min="2059" max="2059" width="11.7109375" style="71" customWidth="1"/>
    <col min="2060" max="2060" width="11.140625" style="71" customWidth="1"/>
    <col min="2061" max="2061" width="10.28515625" style="71" customWidth="1"/>
    <col min="2062" max="2062" width="10.85546875" style="71" customWidth="1"/>
    <col min="2063" max="2064" width="8.140625" style="71" customWidth="1"/>
    <col min="2065" max="2304" width="9.140625" style="71"/>
    <col min="2305" max="2305" width="5.5703125" style="71" customWidth="1"/>
    <col min="2306" max="2306" width="28.42578125" style="71" customWidth="1"/>
    <col min="2307" max="2307" width="9.5703125" style="71" customWidth="1"/>
    <col min="2308" max="2308" width="8.85546875" style="71" customWidth="1"/>
    <col min="2309" max="2309" width="8.5703125" style="71" customWidth="1"/>
    <col min="2310" max="2310" width="11" style="71" customWidth="1"/>
    <col min="2311" max="2311" width="6.42578125" style="71" customWidth="1"/>
    <col min="2312" max="2312" width="6.5703125" style="71" customWidth="1"/>
    <col min="2313" max="2313" width="4.85546875" style="71" customWidth="1"/>
    <col min="2314" max="2314" width="12.5703125" style="71" customWidth="1"/>
    <col min="2315" max="2315" width="11.7109375" style="71" customWidth="1"/>
    <col min="2316" max="2316" width="11.140625" style="71" customWidth="1"/>
    <col min="2317" max="2317" width="10.28515625" style="71" customWidth="1"/>
    <col min="2318" max="2318" width="10.85546875" style="71" customWidth="1"/>
    <col min="2319" max="2320" width="8.140625" style="71" customWidth="1"/>
    <col min="2321" max="2560" width="9.140625" style="71"/>
    <col min="2561" max="2561" width="5.5703125" style="71" customWidth="1"/>
    <col min="2562" max="2562" width="28.42578125" style="71" customWidth="1"/>
    <col min="2563" max="2563" width="9.5703125" style="71" customWidth="1"/>
    <col min="2564" max="2564" width="8.85546875" style="71" customWidth="1"/>
    <col min="2565" max="2565" width="8.5703125" style="71" customWidth="1"/>
    <col min="2566" max="2566" width="11" style="71" customWidth="1"/>
    <col min="2567" max="2567" width="6.42578125" style="71" customWidth="1"/>
    <col min="2568" max="2568" width="6.5703125" style="71" customWidth="1"/>
    <col min="2569" max="2569" width="4.85546875" style="71" customWidth="1"/>
    <col min="2570" max="2570" width="12.5703125" style="71" customWidth="1"/>
    <col min="2571" max="2571" width="11.7109375" style="71" customWidth="1"/>
    <col min="2572" max="2572" width="11.140625" style="71" customWidth="1"/>
    <col min="2573" max="2573" width="10.28515625" style="71" customWidth="1"/>
    <col min="2574" max="2574" width="10.85546875" style="71" customWidth="1"/>
    <col min="2575" max="2576" width="8.140625" style="71" customWidth="1"/>
    <col min="2577" max="2816" width="9.140625" style="71"/>
    <col min="2817" max="2817" width="5.5703125" style="71" customWidth="1"/>
    <col min="2818" max="2818" width="28.42578125" style="71" customWidth="1"/>
    <col min="2819" max="2819" width="9.5703125" style="71" customWidth="1"/>
    <col min="2820" max="2820" width="8.85546875" style="71" customWidth="1"/>
    <col min="2821" max="2821" width="8.5703125" style="71" customWidth="1"/>
    <col min="2822" max="2822" width="11" style="71" customWidth="1"/>
    <col min="2823" max="2823" width="6.42578125" style="71" customWidth="1"/>
    <col min="2824" max="2824" width="6.5703125" style="71" customWidth="1"/>
    <col min="2825" max="2825" width="4.85546875" style="71" customWidth="1"/>
    <col min="2826" max="2826" width="12.5703125" style="71" customWidth="1"/>
    <col min="2827" max="2827" width="11.7109375" style="71" customWidth="1"/>
    <col min="2828" max="2828" width="11.140625" style="71" customWidth="1"/>
    <col min="2829" max="2829" width="10.28515625" style="71" customWidth="1"/>
    <col min="2830" max="2830" width="10.85546875" style="71" customWidth="1"/>
    <col min="2831" max="2832" width="8.140625" style="71" customWidth="1"/>
    <col min="2833" max="3072" width="9.140625" style="71"/>
    <col min="3073" max="3073" width="5.5703125" style="71" customWidth="1"/>
    <col min="3074" max="3074" width="28.42578125" style="71" customWidth="1"/>
    <col min="3075" max="3075" width="9.5703125" style="71" customWidth="1"/>
    <col min="3076" max="3076" width="8.85546875" style="71" customWidth="1"/>
    <col min="3077" max="3077" width="8.5703125" style="71" customWidth="1"/>
    <col min="3078" max="3078" width="11" style="71" customWidth="1"/>
    <col min="3079" max="3079" width="6.42578125" style="71" customWidth="1"/>
    <col min="3080" max="3080" width="6.5703125" style="71" customWidth="1"/>
    <col min="3081" max="3081" width="4.85546875" style="71" customWidth="1"/>
    <col min="3082" max="3082" width="12.5703125" style="71" customWidth="1"/>
    <col min="3083" max="3083" width="11.7109375" style="71" customWidth="1"/>
    <col min="3084" max="3084" width="11.140625" style="71" customWidth="1"/>
    <col min="3085" max="3085" width="10.28515625" style="71" customWidth="1"/>
    <col min="3086" max="3086" width="10.85546875" style="71" customWidth="1"/>
    <col min="3087" max="3088" width="8.140625" style="71" customWidth="1"/>
    <col min="3089" max="3328" width="9.140625" style="71"/>
    <col min="3329" max="3329" width="5.5703125" style="71" customWidth="1"/>
    <col min="3330" max="3330" width="28.42578125" style="71" customWidth="1"/>
    <col min="3331" max="3331" width="9.5703125" style="71" customWidth="1"/>
    <col min="3332" max="3332" width="8.85546875" style="71" customWidth="1"/>
    <col min="3333" max="3333" width="8.5703125" style="71" customWidth="1"/>
    <col min="3334" max="3334" width="11" style="71" customWidth="1"/>
    <col min="3335" max="3335" width="6.42578125" style="71" customWidth="1"/>
    <col min="3336" max="3336" width="6.5703125" style="71" customWidth="1"/>
    <col min="3337" max="3337" width="4.85546875" style="71" customWidth="1"/>
    <col min="3338" max="3338" width="12.5703125" style="71" customWidth="1"/>
    <col min="3339" max="3339" width="11.7109375" style="71" customWidth="1"/>
    <col min="3340" max="3340" width="11.140625" style="71" customWidth="1"/>
    <col min="3341" max="3341" width="10.28515625" style="71" customWidth="1"/>
    <col min="3342" max="3342" width="10.85546875" style="71" customWidth="1"/>
    <col min="3343" max="3344" width="8.140625" style="71" customWidth="1"/>
    <col min="3345" max="3584" width="9.140625" style="71"/>
    <col min="3585" max="3585" width="5.5703125" style="71" customWidth="1"/>
    <col min="3586" max="3586" width="28.42578125" style="71" customWidth="1"/>
    <col min="3587" max="3587" width="9.5703125" style="71" customWidth="1"/>
    <col min="3588" max="3588" width="8.85546875" style="71" customWidth="1"/>
    <col min="3589" max="3589" width="8.5703125" style="71" customWidth="1"/>
    <col min="3590" max="3590" width="11" style="71" customWidth="1"/>
    <col min="3591" max="3591" width="6.42578125" style="71" customWidth="1"/>
    <col min="3592" max="3592" width="6.5703125" style="71" customWidth="1"/>
    <col min="3593" max="3593" width="4.85546875" style="71" customWidth="1"/>
    <col min="3594" max="3594" width="12.5703125" style="71" customWidth="1"/>
    <col min="3595" max="3595" width="11.7109375" style="71" customWidth="1"/>
    <col min="3596" max="3596" width="11.140625" style="71" customWidth="1"/>
    <col min="3597" max="3597" width="10.28515625" style="71" customWidth="1"/>
    <col min="3598" max="3598" width="10.85546875" style="71" customWidth="1"/>
    <col min="3599" max="3600" width="8.140625" style="71" customWidth="1"/>
    <col min="3601" max="3840" width="9.140625" style="71"/>
    <col min="3841" max="3841" width="5.5703125" style="71" customWidth="1"/>
    <col min="3842" max="3842" width="28.42578125" style="71" customWidth="1"/>
    <col min="3843" max="3843" width="9.5703125" style="71" customWidth="1"/>
    <col min="3844" max="3844" width="8.85546875" style="71" customWidth="1"/>
    <col min="3845" max="3845" width="8.5703125" style="71" customWidth="1"/>
    <col min="3846" max="3846" width="11" style="71" customWidth="1"/>
    <col min="3847" max="3847" width="6.42578125" style="71" customWidth="1"/>
    <col min="3848" max="3848" width="6.5703125" style="71" customWidth="1"/>
    <col min="3849" max="3849" width="4.85546875" style="71" customWidth="1"/>
    <col min="3850" max="3850" width="12.5703125" style="71" customWidth="1"/>
    <col min="3851" max="3851" width="11.7109375" style="71" customWidth="1"/>
    <col min="3852" max="3852" width="11.140625" style="71" customWidth="1"/>
    <col min="3853" max="3853" width="10.28515625" style="71" customWidth="1"/>
    <col min="3854" max="3854" width="10.85546875" style="71" customWidth="1"/>
    <col min="3855" max="3856" width="8.140625" style="71" customWidth="1"/>
    <col min="3857" max="4096" width="9.140625" style="71"/>
    <col min="4097" max="4097" width="5.5703125" style="71" customWidth="1"/>
    <col min="4098" max="4098" width="28.42578125" style="71" customWidth="1"/>
    <col min="4099" max="4099" width="9.5703125" style="71" customWidth="1"/>
    <col min="4100" max="4100" width="8.85546875" style="71" customWidth="1"/>
    <col min="4101" max="4101" width="8.5703125" style="71" customWidth="1"/>
    <col min="4102" max="4102" width="11" style="71" customWidth="1"/>
    <col min="4103" max="4103" width="6.42578125" style="71" customWidth="1"/>
    <col min="4104" max="4104" width="6.5703125" style="71" customWidth="1"/>
    <col min="4105" max="4105" width="4.85546875" style="71" customWidth="1"/>
    <col min="4106" max="4106" width="12.5703125" style="71" customWidth="1"/>
    <col min="4107" max="4107" width="11.7109375" style="71" customWidth="1"/>
    <col min="4108" max="4108" width="11.140625" style="71" customWidth="1"/>
    <col min="4109" max="4109" width="10.28515625" style="71" customWidth="1"/>
    <col min="4110" max="4110" width="10.85546875" style="71" customWidth="1"/>
    <col min="4111" max="4112" width="8.140625" style="71" customWidth="1"/>
    <col min="4113" max="4352" width="9.140625" style="71"/>
    <col min="4353" max="4353" width="5.5703125" style="71" customWidth="1"/>
    <col min="4354" max="4354" width="28.42578125" style="71" customWidth="1"/>
    <col min="4355" max="4355" width="9.5703125" style="71" customWidth="1"/>
    <col min="4356" max="4356" width="8.85546875" style="71" customWidth="1"/>
    <col min="4357" max="4357" width="8.5703125" style="71" customWidth="1"/>
    <col min="4358" max="4358" width="11" style="71" customWidth="1"/>
    <col min="4359" max="4359" width="6.42578125" style="71" customWidth="1"/>
    <col min="4360" max="4360" width="6.5703125" style="71" customWidth="1"/>
    <col min="4361" max="4361" width="4.85546875" style="71" customWidth="1"/>
    <col min="4362" max="4362" width="12.5703125" style="71" customWidth="1"/>
    <col min="4363" max="4363" width="11.7109375" style="71" customWidth="1"/>
    <col min="4364" max="4364" width="11.140625" style="71" customWidth="1"/>
    <col min="4365" max="4365" width="10.28515625" style="71" customWidth="1"/>
    <col min="4366" max="4366" width="10.85546875" style="71" customWidth="1"/>
    <col min="4367" max="4368" width="8.140625" style="71" customWidth="1"/>
    <col min="4369" max="4608" width="9.140625" style="71"/>
    <col min="4609" max="4609" width="5.5703125" style="71" customWidth="1"/>
    <col min="4610" max="4610" width="28.42578125" style="71" customWidth="1"/>
    <col min="4611" max="4611" width="9.5703125" style="71" customWidth="1"/>
    <col min="4612" max="4612" width="8.85546875" style="71" customWidth="1"/>
    <col min="4613" max="4613" width="8.5703125" style="71" customWidth="1"/>
    <col min="4614" max="4614" width="11" style="71" customWidth="1"/>
    <col min="4615" max="4615" width="6.42578125" style="71" customWidth="1"/>
    <col min="4616" max="4616" width="6.5703125" style="71" customWidth="1"/>
    <col min="4617" max="4617" width="4.85546875" style="71" customWidth="1"/>
    <col min="4618" max="4618" width="12.5703125" style="71" customWidth="1"/>
    <col min="4619" max="4619" width="11.7109375" style="71" customWidth="1"/>
    <col min="4620" max="4620" width="11.140625" style="71" customWidth="1"/>
    <col min="4621" max="4621" width="10.28515625" style="71" customWidth="1"/>
    <col min="4622" max="4622" width="10.85546875" style="71" customWidth="1"/>
    <col min="4623" max="4624" width="8.140625" style="71" customWidth="1"/>
    <col min="4625" max="4864" width="9.140625" style="71"/>
    <col min="4865" max="4865" width="5.5703125" style="71" customWidth="1"/>
    <col min="4866" max="4866" width="28.42578125" style="71" customWidth="1"/>
    <col min="4867" max="4867" width="9.5703125" style="71" customWidth="1"/>
    <col min="4868" max="4868" width="8.85546875" style="71" customWidth="1"/>
    <col min="4869" max="4869" width="8.5703125" style="71" customWidth="1"/>
    <col min="4870" max="4870" width="11" style="71" customWidth="1"/>
    <col min="4871" max="4871" width="6.42578125" style="71" customWidth="1"/>
    <col min="4872" max="4872" width="6.5703125" style="71" customWidth="1"/>
    <col min="4873" max="4873" width="4.85546875" style="71" customWidth="1"/>
    <col min="4874" max="4874" width="12.5703125" style="71" customWidth="1"/>
    <col min="4875" max="4875" width="11.7109375" style="71" customWidth="1"/>
    <col min="4876" max="4876" width="11.140625" style="71" customWidth="1"/>
    <col min="4877" max="4877" width="10.28515625" style="71" customWidth="1"/>
    <col min="4878" max="4878" width="10.85546875" style="71" customWidth="1"/>
    <col min="4879" max="4880" width="8.140625" style="71" customWidth="1"/>
    <col min="4881" max="5120" width="9.140625" style="71"/>
    <col min="5121" max="5121" width="5.5703125" style="71" customWidth="1"/>
    <col min="5122" max="5122" width="28.42578125" style="71" customWidth="1"/>
    <col min="5123" max="5123" width="9.5703125" style="71" customWidth="1"/>
    <col min="5124" max="5124" width="8.85546875" style="71" customWidth="1"/>
    <col min="5125" max="5125" width="8.5703125" style="71" customWidth="1"/>
    <col min="5126" max="5126" width="11" style="71" customWidth="1"/>
    <col min="5127" max="5127" width="6.42578125" style="71" customWidth="1"/>
    <col min="5128" max="5128" width="6.5703125" style="71" customWidth="1"/>
    <col min="5129" max="5129" width="4.85546875" style="71" customWidth="1"/>
    <col min="5130" max="5130" width="12.5703125" style="71" customWidth="1"/>
    <col min="5131" max="5131" width="11.7109375" style="71" customWidth="1"/>
    <col min="5132" max="5132" width="11.140625" style="71" customWidth="1"/>
    <col min="5133" max="5133" width="10.28515625" style="71" customWidth="1"/>
    <col min="5134" max="5134" width="10.85546875" style="71" customWidth="1"/>
    <col min="5135" max="5136" width="8.140625" style="71" customWidth="1"/>
    <col min="5137" max="5376" width="9.140625" style="71"/>
    <col min="5377" max="5377" width="5.5703125" style="71" customWidth="1"/>
    <col min="5378" max="5378" width="28.42578125" style="71" customWidth="1"/>
    <col min="5379" max="5379" width="9.5703125" style="71" customWidth="1"/>
    <col min="5380" max="5380" width="8.85546875" style="71" customWidth="1"/>
    <col min="5381" max="5381" width="8.5703125" style="71" customWidth="1"/>
    <col min="5382" max="5382" width="11" style="71" customWidth="1"/>
    <col min="5383" max="5383" width="6.42578125" style="71" customWidth="1"/>
    <col min="5384" max="5384" width="6.5703125" style="71" customWidth="1"/>
    <col min="5385" max="5385" width="4.85546875" style="71" customWidth="1"/>
    <col min="5386" max="5386" width="12.5703125" style="71" customWidth="1"/>
    <col min="5387" max="5387" width="11.7109375" style="71" customWidth="1"/>
    <col min="5388" max="5388" width="11.140625" style="71" customWidth="1"/>
    <col min="5389" max="5389" width="10.28515625" style="71" customWidth="1"/>
    <col min="5390" max="5390" width="10.85546875" style="71" customWidth="1"/>
    <col min="5391" max="5392" width="8.140625" style="71" customWidth="1"/>
    <col min="5393" max="5632" width="9.140625" style="71"/>
    <col min="5633" max="5633" width="5.5703125" style="71" customWidth="1"/>
    <col min="5634" max="5634" width="28.42578125" style="71" customWidth="1"/>
    <col min="5635" max="5635" width="9.5703125" style="71" customWidth="1"/>
    <col min="5636" max="5636" width="8.85546875" style="71" customWidth="1"/>
    <col min="5637" max="5637" width="8.5703125" style="71" customWidth="1"/>
    <col min="5638" max="5638" width="11" style="71" customWidth="1"/>
    <col min="5639" max="5639" width="6.42578125" style="71" customWidth="1"/>
    <col min="5640" max="5640" width="6.5703125" style="71" customWidth="1"/>
    <col min="5641" max="5641" width="4.85546875" style="71" customWidth="1"/>
    <col min="5642" max="5642" width="12.5703125" style="71" customWidth="1"/>
    <col min="5643" max="5643" width="11.7109375" style="71" customWidth="1"/>
    <col min="5644" max="5644" width="11.140625" style="71" customWidth="1"/>
    <col min="5645" max="5645" width="10.28515625" style="71" customWidth="1"/>
    <col min="5646" max="5646" width="10.85546875" style="71" customWidth="1"/>
    <col min="5647" max="5648" width="8.140625" style="71" customWidth="1"/>
    <col min="5649" max="5888" width="9.140625" style="71"/>
    <col min="5889" max="5889" width="5.5703125" style="71" customWidth="1"/>
    <col min="5890" max="5890" width="28.42578125" style="71" customWidth="1"/>
    <col min="5891" max="5891" width="9.5703125" style="71" customWidth="1"/>
    <col min="5892" max="5892" width="8.85546875" style="71" customWidth="1"/>
    <col min="5893" max="5893" width="8.5703125" style="71" customWidth="1"/>
    <col min="5894" max="5894" width="11" style="71" customWidth="1"/>
    <col min="5895" max="5895" width="6.42578125" style="71" customWidth="1"/>
    <col min="5896" max="5896" width="6.5703125" style="71" customWidth="1"/>
    <col min="5897" max="5897" width="4.85546875" style="71" customWidth="1"/>
    <col min="5898" max="5898" width="12.5703125" style="71" customWidth="1"/>
    <col min="5899" max="5899" width="11.7109375" style="71" customWidth="1"/>
    <col min="5900" max="5900" width="11.140625" style="71" customWidth="1"/>
    <col min="5901" max="5901" width="10.28515625" style="71" customWidth="1"/>
    <col min="5902" max="5902" width="10.85546875" style="71" customWidth="1"/>
    <col min="5903" max="5904" width="8.140625" style="71" customWidth="1"/>
    <col min="5905" max="6144" width="9.140625" style="71"/>
    <col min="6145" max="6145" width="5.5703125" style="71" customWidth="1"/>
    <col min="6146" max="6146" width="28.42578125" style="71" customWidth="1"/>
    <col min="6147" max="6147" width="9.5703125" style="71" customWidth="1"/>
    <col min="6148" max="6148" width="8.85546875" style="71" customWidth="1"/>
    <col min="6149" max="6149" width="8.5703125" style="71" customWidth="1"/>
    <col min="6150" max="6150" width="11" style="71" customWidth="1"/>
    <col min="6151" max="6151" width="6.42578125" style="71" customWidth="1"/>
    <col min="6152" max="6152" width="6.5703125" style="71" customWidth="1"/>
    <col min="6153" max="6153" width="4.85546875" style="71" customWidth="1"/>
    <col min="6154" max="6154" width="12.5703125" style="71" customWidth="1"/>
    <col min="6155" max="6155" width="11.7109375" style="71" customWidth="1"/>
    <col min="6156" max="6156" width="11.140625" style="71" customWidth="1"/>
    <col min="6157" max="6157" width="10.28515625" style="71" customWidth="1"/>
    <col min="6158" max="6158" width="10.85546875" style="71" customWidth="1"/>
    <col min="6159" max="6160" width="8.140625" style="71" customWidth="1"/>
    <col min="6161" max="6400" width="9.140625" style="71"/>
    <col min="6401" max="6401" width="5.5703125" style="71" customWidth="1"/>
    <col min="6402" max="6402" width="28.42578125" style="71" customWidth="1"/>
    <col min="6403" max="6403" width="9.5703125" style="71" customWidth="1"/>
    <col min="6404" max="6404" width="8.85546875" style="71" customWidth="1"/>
    <col min="6405" max="6405" width="8.5703125" style="71" customWidth="1"/>
    <col min="6406" max="6406" width="11" style="71" customWidth="1"/>
    <col min="6407" max="6407" width="6.42578125" style="71" customWidth="1"/>
    <col min="6408" max="6408" width="6.5703125" style="71" customWidth="1"/>
    <col min="6409" max="6409" width="4.85546875" style="71" customWidth="1"/>
    <col min="6410" max="6410" width="12.5703125" style="71" customWidth="1"/>
    <col min="6411" max="6411" width="11.7109375" style="71" customWidth="1"/>
    <col min="6412" max="6412" width="11.140625" style="71" customWidth="1"/>
    <col min="6413" max="6413" width="10.28515625" style="71" customWidth="1"/>
    <col min="6414" max="6414" width="10.85546875" style="71" customWidth="1"/>
    <col min="6415" max="6416" width="8.140625" style="71" customWidth="1"/>
    <col min="6417" max="6656" width="9.140625" style="71"/>
    <col min="6657" max="6657" width="5.5703125" style="71" customWidth="1"/>
    <col min="6658" max="6658" width="28.42578125" style="71" customWidth="1"/>
    <col min="6659" max="6659" width="9.5703125" style="71" customWidth="1"/>
    <col min="6660" max="6660" width="8.85546875" style="71" customWidth="1"/>
    <col min="6661" max="6661" width="8.5703125" style="71" customWidth="1"/>
    <col min="6662" max="6662" width="11" style="71" customWidth="1"/>
    <col min="6663" max="6663" width="6.42578125" style="71" customWidth="1"/>
    <col min="6664" max="6664" width="6.5703125" style="71" customWidth="1"/>
    <col min="6665" max="6665" width="4.85546875" style="71" customWidth="1"/>
    <col min="6666" max="6666" width="12.5703125" style="71" customWidth="1"/>
    <col min="6667" max="6667" width="11.7109375" style="71" customWidth="1"/>
    <col min="6668" max="6668" width="11.140625" style="71" customWidth="1"/>
    <col min="6669" max="6669" width="10.28515625" style="71" customWidth="1"/>
    <col min="6670" max="6670" width="10.85546875" style="71" customWidth="1"/>
    <col min="6671" max="6672" width="8.140625" style="71" customWidth="1"/>
    <col min="6673" max="6912" width="9.140625" style="71"/>
    <col min="6913" max="6913" width="5.5703125" style="71" customWidth="1"/>
    <col min="6914" max="6914" width="28.42578125" style="71" customWidth="1"/>
    <col min="6915" max="6915" width="9.5703125" style="71" customWidth="1"/>
    <col min="6916" max="6916" width="8.85546875" style="71" customWidth="1"/>
    <col min="6917" max="6917" width="8.5703125" style="71" customWidth="1"/>
    <col min="6918" max="6918" width="11" style="71" customWidth="1"/>
    <col min="6919" max="6919" width="6.42578125" style="71" customWidth="1"/>
    <col min="6920" max="6920" width="6.5703125" style="71" customWidth="1"/>
    <col min="6921" max="6921" width="4.85546875" style="71" customWidth="1"/>
    <col min="6922" max="6922" width="12.5703125" style="71" customWidth="1"/>
    <col min="6923" max="6923" width="11.7109375" style="71" customWidth="1"/>
    <col min="6924" max="6924" width="11.140625" style="71" customWidth="1"/>
    <col min="6925" max="6925" width="10.28515625" style="71" customWidth="1"/>
    <col min="6926" max="6926" width="10.85546875" style="71" customWidth="1"/>
    <col min="6927" max="6928" width="8.140625" style="71" customWidth="1"/>
    <col min="6929" max="7168" width="9.140625" style="71"/>
    <col min="7169" max="7169" width="5.5703125" style="71" customWidth="1"/>
    <col min="7170" max="7170" width="28.42578125" style="71" customWidth="1"/>
    <col min="7171" max="7171" width="9.5703125" style="71" customWidth="1"/>
    <col min="7172" max="7172" width="8.85546875" style="71" customWidth="1"/>
    <col min="7173" max="7173" width="8.5703125" style="71" customWidth="1"/>
    <col min="7174" max="7174" width="11" style="71" customWidth="1"/>
    <col min="7175" max="7175" width="6.42578125" style="71" customWidth="1"/>
    <col min="7176" max="7176" width="6.5703125" style="71" customWidth="1"/>
    <col min="7177" max="7177" width="4.85546875" style="71" customWidth="1"/>
    <col min="7178" max="7178" width="12.5703125" style="71" customWidth="1"/>
    <col min="7179" max="7179" width="11.7109375" style="71" customWidth="1"/>
    <col min="7180" max="7180" width="11.140625" style="71" customWidth="1"/>
    <col min="7181" max="7181" width="10.28515625" style="71" customWidth="1"/>
    <col min="7182" max="7182" width="10.85546875" style="71" customWidth="1"/>
    <col min="7183" max="7184" width="8.140625" style="71" customWidth="1"/>
    <col min="7185" max="7424" width="9.140625" style="71"/>
    <col min="7425" max="7425" width="5.5703125" style="71" customWidth="1"/>
    <col min="7426" max="7426" width="28.42578125" style="71" customWidth="1"/>
    <col min="7427" max="7427" width="9.5703125" style="71" customWidth="1"/>
    <col min="7428" max="7428" width="8.85546875" style="71" customWidth="1"/>
    <col min="7429" max="7429" width="8.5703125" style="71" customWidth="1"/>
    <col min="7430" max="7430" width="11" style="71" customWidth="1"/>
    <col min="7431" max="7431" width="6.42578125" style="71" customWidth="1"/>
    <col min="7432" max="7432" width="6.5703125" style="71" customWidth="1"/>
    <col min="7433" max="7433" width="4.85546875" style="71" customWidth="1"/>
    <col min="7434" max="7434" width="12.5703125" style="71" customWidth="1"/>
    <col min="7435" max="7435" width="11.7109375" style="71" customWidth="1"/>
    <col min="7436" max="7436" width="11.140625" style="71" customWidth="1"/>
    <col min="7437" max="7437" width="10.28515625" style="71" customWidth="1"/>
    <col min="7438" max="7438" width="10.85546875" style="71" customWidth="1"/>
    <col min="7439" max="7440" width="8.140625" style="71" customWidth="1"/>
    <col min="7441" max="7680" width="9.140625" style="71"/>
    <col min="7681" max="7681" width="5.5703125" style="71" customWidth="1"/>
    <col min="7682" max="7682" width="28.42578125" style="71" customWidth="1"/>
    <col min="7683" max="7683" width="9.5703125" style="71" customWidth="1"/>
    <col min="7684" max="7684" width="8.85546875" style="71" customWidth="1"/>
    <col min="7685" max="7685" width="8.5703125" style="71" customWidth="1"/>
    <col min="7686" max="7686" width="11" style="71" customWidth="1"/>
    <col min="7687" max="7687" width="6.42578125" style="71" customWidth="1"/>
    <col min="7688" max="7688" width="6.5703125" style="71" customWidth="1"/>
    <col min="7689" max="7689" width="4.85546875" style="71" customWidth="1"/>
    <col min="7690" max="7690" width="12.5703125" style="71" customWidth="1"/>
    <col min="7691" max="7691" width="11.7109375" style="71" customWidth="1"/>
    <col min="7692" max="7692" width="11.140625" style="71" customWidth="1"/>
    <col min="7693" max="7693" width="10.28515625" style="71" customWidth="1"/>
    <col min="7694" max="7694" width="10.85546875" style="71" customWidth="1"/>
    <col min="7695" max="7696" width="8.140625" style="71" customWidth="1"/>
    <col min="7697" max="7936" width="9.140625" style="71"/>
    <col min="7937" max="7937" width="5.5703125" style="71" customWidth="1"/>
    <col min="7938" max="7938" width="28.42578125" style="71" customWidth="1"/>
    <col min="7939" max="7939" width="9.5703125" style="71" customWidth="1"/>
    <col min="7940" max="7940" width="8.85546875" style="71" customWidth="1"/>
    <col min="7941" max="7941" width="8.5703125" style="71" customWidth="1"/>
    <col min="7942" max="7942" width="11" style="71" customWidth="1"/>
    <col min="7943" max="7943" width="6.42578125" style="71" customWidth="1"/>
    <col min="7944" max="7944" width="6.5703125" style="71" customWidth="1"/>
    <col min="7945" max="7945" width="4.85546875" style="71" customWidth="1"/>
    <col min="7946" max="7946" width="12.5703125" style="71" customWidth="1"/>
    <col min="7947" max="7947" width="11.7109375" style="71" customWidth="1"/>
    <col min="7948" max="7948" width="11.140625" style="71" customWidth="1"/>
    <col min="7949" max="7949" width="10.28515625" style="71" customWidth="1"/>
    <col min="7950" max="7950" width="10.85546875" style="71" customWidth="1"/>
    <col min="7951" max="7952" width="8.140625" style="71" customWidth="1"/>
    <col min="7953" max="8192" width="9.140625" style="71"/>
    <col min="8193" max="8193" width="5.5703125" style="71" customWidth="1"/>
    <col min="8194" max="8194" width="28.42578125" style="71" customWidth="1"/>
    <col min="8195" max="8195" width="9.5703125" style="71" customWidth="1"/>
    <col min="8196" max="8196" width="8.85546875" style="71" customWidth="1"/>
    <col min="8197" max="8197" width="8.5703125" style="71" customWidth="1"/>
    <col min="8198" max="8198" width="11" style="71" customWidth="1"/>
    <col min="8199" max="8199" width="6.42578125" style="71" customWidth="1"/>
    <col min="8200" max="8200" width="6.5703125" style="71" customWidth="1"/>
    <col min="8201" max="8201" width="4.85546875" style="71" customWidth="1"/>
    <col min="8202" max="8202" width="12.5703125" style="71" customWidth="1"/>
    <col min="8203" max="8203" width="11.7109375" style="71" customWidth="1"/>
    <col min="8204" max="8204" width="11.140625" style="71" customWidth="1"/>
    <col min="8205" max="8205" width="10.28515625" style="71" customWidth="1"/>
    <col min="8206" max="8206" width="10.85546875" style="71" customWidth="1"/>
    <col min="8207" max="8208" width="8.140625" style="71" customWidth="1"/>
    <col min="8209" max="8448" width="9.140625" style="71"/>
    <col min="8449" max="8449" width="5.5703125" style="71" customWidth="1"/>
    <col min="8450" max="8450" width="28.42578125" style="71" customWidth="1"/>
    <col min="8451" max="8451" width="9.5703125" style="71" customWidth="1"/>
    <col min="8452" max="8452" width="8.85546875" style="71" customWidth="1"/>
    <col min="8453" max="8453" width="8.5703125" style="71" customWidth="1"/>
    <col min="8454" max="8454" width="11" style="71" customWidth="1"/>
    <col min="8455" max="8455" width="6.42578125" style="71" customWidth="1"/>
    <col min="8456" max="8456" width="6.5703125" style="71" customWidth="1"/>
    <col min="8457" max="8457" width="4.85546875" style="71" customWidth="1"/>
    <col min="8458" max="8458" width="12.5703125" style="71" customWidth="1"/>
    <col min="8459" max="8459" width="11.7109375" style="71" customWidth="1"/>
    <col min="8460" max="8460" width="11.140625" style="71" customWidth="1"/>
    <col min="8461" max="8461" width="10.28515625" style="71" customWidth="1"/>
    <col min="8462" max="8462" width="10.85546875" style="71" customWidth="1"/>
    <col min="8463" max="8464" width="8.140625" style="71" customWidth="1"/>
    <col min="8465" max="8704" width="9.140625" style="71"/>
    <col min="8705" max="8705" width="5.5703125" style="71" customWidth="1"/>
    <col min="8706" max="8706" width="28.42578125" style="71" customWidth="1"/>
    <col min="8707" max="8707" width="9.5703125" style="71" customWidth="1"/>
    <col min="8708" max="8708" width="8.85546875" style="71" customWidth="1"/>
    <col min="8709" max="8709" width="8.5703125" style="71" customWidth="1"/>
    <col min="8710" max="8710" width="11" style="71" customWidth="1"/>
    <col min="8711" max="8711" width="6.42578125" style="71" customWidth="1"/>
    <col min="8712" max="8712" width="6.5703125" style="71" customWidth="1"/>
    <col min="8713" max="8713" width="4.85546875" style="71" customWidth="1"/>
    <col min="8714" max="8714" width="12.5703125" style="71" customWidth="1"/>
    <col min="8715" max="8715" width="11.7109375" style="71" customWidth="1"/>
    <col min="8716" max="8716" width="11.140625" style="71" customWidth="1"/>
    <col min="8717" max="8717" width="10.28515625" style="71" customWidth="1"/>
    <col min="8718" max="8718" width="10.85546875" style="71" customWidth="1"/>
    <col min="8719" max="8720" width="8.140625" style="71" customWidth="1"/>
    <col min="8721" max="8960" width="9.140625" style="71"/>
    <col min="8961" max="8961" width="5.5703125" style="71" customWidth="1"/>
    <col min="8962" max="8962" width="28.42578125" style="71" customWidth="1"/>
    <col min="8963" max="8963" width="9.5703125" style="71" customWidth="1"/>
    <col min="8964" max="8964" width="8.85546875" style="71" customWidth="1"/>
    <col min="8965" max="8965" width="8.5703125" style="71" customWidth="1"/>
    <col min="8966" max="8966" width="11" style="71" customWidth="1"/>
    <col min="8967" max="8967" width="6.42578125" style="71" customWidth="1"/>
    <col min="8968" max="8968" width="6.5703125" style="71" customWidth="1"/>
    <col min="8969" max="8969" width="4.85546875" style="71" customWidth="1"/>
    <col min="8970" max="8970" width="12.5703125" style="71" customWidth="1"/>
    <col min="8971" max="8971" width="11.7109375" style="71" customWidth="1"/>
    <col min="8972" max="8972" width="11.140625" style="71" customWidth="1"/>
    <col min="8973" max="8973" width="10.28515625" style="71" customWidth="1"/>
    <col min="8974" max="8974" width="10.85546875" style="71" customWidth="1"/>
    <col min="8975" max="8976" width="8.140625" style="71" customWidth="1"/>
    <col min="8977" max="9216" width="9.140625" style="71"/>
    <col min="9217" max="9217" width="5.5703125" style="71" customWidth="1"/>
    <col min="9218" max="9218" width="28.42578125" style="71" customWidth="1"/>
    <col min="9219" max="9219" width="9.5703125" style="71" customWidth="1"/>
    <col min="9220" max="9220" width="8.85546875" style="71" customWidth="1"/>
    <col min="9221" max="9221" width="8.5703125" style="71" customWidth="1"/>
    <col min="9222" max="9222" width="11" style="71" customWidth="1"/>
    <col min="9223" max="9223" width="6.42578125" style="71" customWidth="1"/>
    <col min="9224" max="9224" width="6.5703125" style="71" customWidth="1"/>
    <col min="9225" max="9225" width="4.85546875" style="71" customWidth="1"/>
    <col min="9226" max="9226" width="12.5703125" style="71" customWidth="1"/>
    <col min="9227" max="9227" width="11.7109375" style="71" customWidth="1"/>
    <col min="9228" max="9228" width="11.140625" style="71" customWidth="1"/>
    <col min="9229" max="9229" width="10.28515625" style="71" customWidth="1"/>
    <col min="9230" max="9230" width="10.85546875" style="71" customWidth="1"/>
    <col min="9231" max="9232" width="8.140625" style="71" customWidth="1"/>
    <col min="9233" max="9472" width="9.140625" style="71"/>
    <col min="9473" max="9473" width="5.5703125" style="71" customWidth="1"/>
    <col min="9474" max="9474" width="28.42578125" style="71" customWidth="1"/>
    <col min="9475" max="9475" width="9.5703125" style="71" customWidth="1"/>
    <col min="9476" max="9476" width="8.85546875" style="71" customWidth="1"/>
    <col min="9477" max="9477" width="8.5703125" style="71" customWidth="1"/>
    <col min="9478" max="9478" width="11" style="71" customWidth="1"/>
    <col min="9479" max="9479" width="6.42578125" style="71" customWidth="1"/>
    <col min="9480" max="9480" width="6.5703125" style="71" customWidth="1"/>
    <col min="9481" max="9481" width="4.85546875" style="71" customWidth="1"/>
    <col min="9482" max="9482" width="12.5703125" style="71" customWidth="1"/>
    <col min="9483" max="9483" width="11.7109375" style="71" customWidth="1"/>
    <col min="9484" max="9484" width="11.140625" style="71" customWidth="1"/>
    <col min="9485" max="9485" width="10.28515625" style="71" customWidth="1"/>
    <col min="9486" max="9486" width="10.85546875" style="71" customWidth="1"/>
    <col min="9487" max="9488" width="8.140625" style="71" customWidth="1"/>
    <col min="9489" max="9728" width="9.140625" style="71"/>
    <col min="9729" max="9729" width="5.5703125" style="71" customWidth="1"/>
    <col min="9730" max="9730" width="28.42578125" style="71" customWidth="1"/>
    <col min="9731" max="9731" width="9.5703125" style="71" customWidth="1"/>
    <col min="9732" max="9732" width="8.85546875" style="71" customWidth="1"/>
    <col min="9733" max="9733" width="8.5703125" style="71" customWidth="1"/>
    <col min="9734" max="9734" width="11" style="71" customWidth="1"/>
    <col min="9735" max="9735" width="6.42578125" style="71" customWidth="1"/>
    <col min="9736" max="9736" width="6.5703125" style="71" customWidth="1"/>
    <col min="9737" max="9737" width="4.85546875" style="71" customWidth="1"/>
    <col min="9738" max="9738" width="12.5703125" style="71" customWidth="1"/>
    <col min="9739" max="9739" width="11.7109375" style="71" customWidth="1"/>
    <col min="9740" max="9740" width="11.140625" style="71" customWidth="1"/>
    <col min="9741" max="9741" width="10.28515625" style="71" customWidth="1"/>
    <col min="9742" max="9742" width="10.85546875" style="71" customWidth="1"/>
    <col min="9743" max="9744" width="8.140625" style="71" customWidth="1"/>
    <col min="9745" max="9984" width="9.140625" style="71"/>
    <col min="9985" max="9985" width="5.5703125" style="71" customWidth="1"/>
    <col min="9986" max="9986" width="28.42578125" style="71" customWidth="1"/>
    <col min="9987" max="9987" width="9.5703125" style="71" customWidth="1"/>
    <col min="9988" max="9988" width="8.85546875" style="71" customWidth="1"/>
    <col min="9989" max="9989" width="8.5703125" style="71" customWidth="1"/>
    <col min="9990" max="9990" width="11" style="71" customWidth="1"/>
    <col min="9991" max="9991" width="6.42578125" style="71" customWidth="1"/>
    <col min="9992" max="9992" width="6.5703125" style="71" customWidth="1"/>
    <col min="9993" max="9993" width="4.85546875" style="71" customWidth="1"/>
    <col min="9994" max="9994" width="12.5703125" style="71" customWidth="1"/>
    <col min="9995" max="9995" width="11.7109375" style="71" customWidth="1"/>
    <col min="9996" max="9996" width="11.140625" style="71" customWidth="1"/>
    <col min="9997" max="9997" width="10.28515625" style="71" customWidth="1"/>
    <col min="9998" max="9998" width="10.85546875" style="71" customWidth="1"/>
    <col min="9999" max="10000" width="8.140625" style="71" customWidth="1"/>
    <col min="10001" max="10240" width="9.140625" style="71"/>
    <col min="10241" max="10241" width="5.5703125" style="71" customWidth="1"/>
    <col min="10242" max="10242" width="28.42578125" style="71" customWidth="1"/>
    <col min="10243" max="10243" width="9.5703125" style="71" customWidth="1"/>
    <col min="10244" max="10244" width="8.85546875" style="71" customWidth="1"/>
    <col min="10245" max="10245" width="8.5703125" style="71" customWidth="1"/>
    <col min="10246" max="10246" width="11" style="71" customWidth="1"/>
    <col min="10247" max="10247" width="6.42578125" style="71" customWidth="1"/>
    <col min="10248" max="10248" width="6.5703125" style="71" customWidth="1"/>
    <col min="10249" max="10249" width="4.85546875" style="71" customWidth="1"/>
    <col min="10250" max="10250" width="12.5703125" style="71" customWidth="1"/>
    <col min="10251" max="10251" width="11.7109375" style="71" customWidth="1"/>
    <col min="10252" max="10252" width="11.140625" style="71" customWidth="1"/>
    <col min="10253" max="10253" width="10.28515625" style="71" customWidth="1"/>
    <col min="10254" max="10254" width="10.85546875" style="71" customWidth="1"/>
    <col min="10255" max="10256" width="8.140625" style="71" customWidth="1"/>
    <col min="10257" max="10496" width="9.140625" style="71"/>
    <col min="10497" max="10497" width="5.5703125" style="71" customWidth="1"/>
    <col min="10498" max="10498" width="28.42578125" style="71" customWidth="1"/>
    <col min="10499" max="10499" width="9.5703125" style="71" customWidth="1"/>
    <col min="10500" max="10500" width="8.85546875" style="71" customWidth="1"/>
    <col min="10501" max="10501" width="8.5703125" style="71" customWidth="1"/>
    <col min="10502" max="10502" width="11" style="71" customWidth="1"/>
    <col min="10503" max="10503" width="6.42578125" style="71" customWidth="1"/>
    <col min="10504" max="10504" width="6.5703125" style="71" customWidth="1"/>
    <col min="10505" max="10505" width="4.85546875" style="71" customWidth="1"/>
    <col min="10506" max="10506" width="12.5703125" style="71" customWidth="1"/>
    <col min="10507" max="10507" width="11.7109375" style="71" customWidth="1"/>
    <col min="10508" max="10508" width="11.140625" style="71" customWidth="1"/>
    <col min="10509" max="10509" width="10.28515625" style="71" customWidth="1"/>
    <col min="10510" max="10510" width="10.85546875" style="71" customWidth="1"/>
    <col min="10511" max="10512" width="8.140625" style="71" customWidth="1"/>
    <col min="10513" max="10752" width="9.140625" style="71"/>
    <col min="10753" max="10753" width="5.5703125" style="71" customWidth="1"/>
    <col min="10754" max="10754" width="28.42578125" style="71" customWidth="1"/>
    <col min="10755" max="10755" width="9.5703125" style="71" customWidth="1"/>
    <col min="10756" max="10756" width="8.85546875" style="71" customWidth="1"/>
    <col min="10757" max="10757" width="8.5703125" style="71" customWidth="1"/>
    <col min="10758" max="10758" width="11" style="71" customWidth="1"/>
    <col min="10759" max="10759" width="6.42578125" style="71" customWidth="1"/>
    <col min="10760" max="10760" width="6.5703125" style="71" customWidth="1"/>
    <col min="10761" max="10761" width="4.85546875" style="71" customWidth="1"/>
    <col min="10762" max="10762" width="12.5703125" style="71" customWidth="1"/>
    <col min="10763" max="10763" width="11.7109375" style="71" customWidth="1"/>
    <col min="10764" max="10764" width="11.140625" style="71" customWidth="1"/>
    <col min="10765" max="10765" width="10.28515625" style="71" customWidth="1"/>
    <col min="10766" max="10766" width="10.85546875" style="71" customWidth="1"/>
    <col min="10767" max="10768" width="8.140625" style="71" customWidth="1"/>
    <col min="10769" max="11008" width="9.140625" style="71"/>
    <col min="11009" max="11009" width="5.5703125" style="71" customWidth="1"/>
    <col min="11010" max="11010" width="28.42578125" style="71" customWidth="1"/>
    <col min="11011" max="11011" width="9.5703125" style="71" customWidth="1"/>
    <col min="11012" max="11012" width="8.85546875" style="71" customWidth="1"/>
    <col min="11013" max="11013" width="8.5703125" style="71" customWidth="1"/>
    <col min="11014" max="11014" width="11" style="71" customWidth="1"/>
    <col min="11015" max="11015" width="6.42578125" style="71" customWidth="1"/>
    <col min="11016" max="11016" width="6.5703125" style="71" customWidth="1"/>
    <col min="11017" max="11017" width="4.85546875" style="71" customWidth="1"/>
    <col min="11018" max="11018" width="12.5703125" style="71" customWidth="1"/>
    <col min="11019" max="11019" width="11.7109375" style="71" customWidth="1"/>
    <col min="11020" max="11020" width="11.140625" style="71" customWidth="1"/>
    <col min="11021" max="11021" width="10.28515625" style="71" customWidth="1"/>
    <col min="11022" max="11022" width="10.85546875" style="71" customWidth="1"/>
    <col min="11023" max="11024" width="8.140625" style="71" customWidth="1"/>
    <col min="11025" max="11264" width="9.140625" style="71"/>
    <col min="11265" max="11265" width="5.5703125" style="71" customWidth="1"/>
    <col min="11266" max="11266" width="28.42578125" style="71" customWidth="1"/>
    <col min="11267" max="11267" width="9.5703125" style="71" customWidth="1"/>
    <col min="11268" max="11268" width="8.85546875" style="71" customWidth="1"/>
    <col min="11269" max="11269" width="8.5703125" style="71" customWidth="1"/>
    <col min="11270" max="11270" width="11" style="71" customWidth="1"/>
    <col min="11271" max="11271" width="6.42578125" style="71" customWidth="1"/>
    <col min="11272" max="11272" width="6.5703125" style="71" customWidth="1"/>
    <col min="11273" max="11273" width="4.85546875" style="71" customWidth="1"/>
    <col min="11274" max="11274" width="12.5703125" style="71" customWidth="1"/>
    <col min="11275" max="11275" width="11.7109375" style="71" customWidth="1"/>
    <col min="11276" max="11276" width="11.140625" style="71" customWidth="1"/>
    <col min="11277" max="11277" width="10.28515625" style="71" customWidth="1"/>
    <col min="11278" max="11278" width="10.85546875" style="71" customWidth="1"/>
    <col min="11279" max="11280" width="8.140625" style="71" customWidth="1"/>
    <col min="11281" max="11520" width="9.140625" style="71"/>
    <col min="11521" max="11521" width="5.5703125" style="71" customWidth="1"/>
    <col min="11522" max="11522" width="28.42578125" style="71" customWidth="1"/>
    <col min="11523" max="11523" width="9.5703125" style="71" customWidth="1"/>
    <col min="11524" max="11524" width="8.85546875" style="71" customWidth="1"/>
    <col min="11525" max="11525" width="8.5703125" style="71" customWidth="1"/>
    <col min="11526" max="11526" width="11" style="71" customWidth="1"/>
    <col min="11527" max="11527" width="6.42578125" style="71" customWidth="1"/>
    <col min="11528" max="11528" width="6.5703125" style="71" customWidth="1"/>
    <col min="11529" max="11529" width="4.85546875" style="71" customWidth="1"/>
    <col min="11530" max="11530" width="12.5703125" style="71" customWidth="1"/>
    <col min="11531" max="11531" width="11.7109375" style="71" customWidth="1"/>
    <col min="11532" max="11532" width="11.140625" style="71" customWidth="1"/>
    <col min="11533" max="11533" width="10.28515625" style="71" customWidth="1"/>
    <col min="11534" max="11534" width="10.85546875" style="71" customWidth="1"/>
    <col min="11535" max="11536" width="8.140625" style="71" customWidth="1"/>
    <col min="11537" max="11776" width="9.140625" style="71"/>
    <col min="11777" max="11777" width="5.5703125" style="71" customWidth="1"/>
    <col min="11778" max="11778" width="28.42578125" style="71" customWidth="1"/>
    <col min="11779" max="11779" width="9.5703125" style="71" customWidth="1"/>
    <col min="11780" max="11780" width="8.85546875" style="71" customWidth="1"/>
    <col min="11781" max="11781" width="8.5703125" style="71" customWidth="1"/>
    <col min="11782" max="11782" width="11" style="71" customWidth="1"/>
    <col min="11783" max="11783" width="6.42578125" style="71" customWidth="1"/>
    <col min="11784" max="11784" width="6.5703125" style="71" customWidth="1"/>
    <col min="11785" max="11785" width="4.85546875" style="71" customWidth="1"/>
    <col min="11786" max="11786" width="12.5703125" style="71" customWidth="1"/>
    <col min="11787" max="11787" width="11.7109375" style="71" customWidth="1"/>
    <col min="11788" max="11788" width="11.140625" style="71" customWidth="1"/>
    <col min="11789" max="11789" width="10.28515625" style="71" customWidth="1"/>
    <col min="11790" max="11790" width="10.85546875" style="71" customWidth="1"/>
    <col min="11791" max="11792" width="8.140625" style="71" customWidth="1"/>
    <col min="11793" max="12032" width="9.140625" style="71"/>
    <col min="12033" max="12033" width="5.5703125" style="71" customWidth="1"/>
    <col min="12034" max="12034" width="28.42578125" style="71" customWidth="1"/>
    <col min="12035" max="12035" width="9.5703125" style="71" customWidth="1"/>
    <col min="12036" max="12036" width="8.85546875" style="71" customWidth="1"/>
    <col min="12037" max="12037" width="8.5703125" style="71" customWidth="1"/>
    <col min="12038" max="12038" width="11" style="71" customWidth="1"/>
    <col min="12039" max="12039" width="6.42578125" style="71" customWidth="1"/>
    <col min="12040" max="12040" width="6.5703125" style="71" customWidth="1"/>
    <col min="12041" max="12041" width="4.85546875" style="71" customWidth="1"/>
    <col min="12042" max="12042" width="12.5703125" style="71" customWidth="1"/>
    <col min="12043" max="12043" width="11.7109375" style="71" customWidth="1"/>
    <col min="12044" max="12044" width="11.140625" style="71" customWidth="1"/>
    <col min="12045" max="12045" width="10.28515625" style="71" customWidth="1"/>
    <col min="12046" max="12046" width="10.85546875" style="71" customWidth="1"/>
    <col min="12047" max="12048" width="8.140625" style="71" customWidth="1"/>
    <col min="12049" max="12288" width="9.140625" style="71"/>
    <col min="12289" max="12289" width="5.5703125" style="71" customWidth="1"/>
    <col min="12290" max="12290" width="28.42578125" style="71" customWidth="1"/>
    <col min="12291" max="12291" width="9.5703125" style="71" customWidth="1"/>
    <col min="12292" max="12292" width="8.85546875" style="71" customWidth="1"/>
    <col min="12293" max="12293" width="8.5703125" style="71" customWidth="1"/>
    <col min="12294" max="12294" width="11" style="71" customWidth="1"/>
    <col min="12295" max="12295" width="6.42578125" style="71" customWidth="1"/>
    <col min="12296" max="12296" width="6.5703125" style="71" customWidth="1"/>
    <col min="12297" max="12297" width="4.85546875" style="71" customWidth="1"/>
    <col min="12298" max="12298" width="12.5703125" style="71" customWidth="1"/>
    <col min="12299" max="12299" width="11.7109375" style="71" customWidth="1"/>
    <col min="12300" max="12300" width="11.140625" style="71" customWidth="1"/>
    <col min="12301" max="12301" width="10.28515625" style="71" customWidth="1"/>
    <col min="12302" max="12302" width="10.85546875" style="71" customWidth="1"/>
    <col min="12303" max="12304" width="8.140625" style="71" customWidth="1"/>
    <col min="12305" max="12544" width="9.140625" style="71"/>
    <col min="12545" max="12545" width="5.5703125" style="71" customWidth="1"/>
    <col min="12546" max="12546" width="28.42578125" style="71" customWidth="1"/>
    <col min="12547" max="12547" width="9.5703125" style="71" customWidth="1"/>
    <col min="12548" max="12548" width="8.85546875" style="71" customWidth="1"/>
    <col min="12549" max="12549" width="8.5703125" style="71" customWidth="1"/>
    <col min="12550" max="12550" width="11" style="71" customWidth="1"/>
    <col min="12551" max="12551" width="6.42578125" style="71" customWidth="1"/>
    <col min="12552" max="12552" width="6.5703125" style="71" customWidth="1"/>
    <col min="12553" max="12553" width="4.85546875" style="71" customWidth="1"/>
    <col min="12554" max="12554" width="12.5703125" style="71" customWidth="1"/>
    <col min="12555" max="12555" width="11.7109375" style="71" customWidth="1"/>
    <col min="12556" max="12556" width="11.140625" style="71" customWidth="1"/>
    <col min="12557" max="12557" width="10.28515625" style="71" customWidth="1"/>
    <col min="12558" max="12558" width="10.85546875" style="71" customWidth="1"/>
    <col min="12559" max="12560" width="8.140625" style="71" customWidth="1"/>
    <col min="12561" max="12800" width="9.140625" style="71"/>
    <col min="12801" max="12801" width="5.5703125" style="71" customWidth="1"/>
    <col min="12802" max="12802" width="28.42578125" style="71" customWidth="1"/>
    <col min="12803" max="12803" width="9.5703125" style="71" customWidth="1"/>
    <col min="12804" max="12804" width="8.85546875" style="71" customWidth="1"/>
    <col min="12805" max="12805" width="8.5703125" style="71" customWidth="1"/>
    <col min="12806" max="12806" width="11" style="71" customWidth="1"/>
    <col min="12807" max="12807" width="6.42578125" style="71" customWidth="1"/>
    <col min="12808" max="12808" width="6.5703125" style="71" customWidth="1"/>
    <col min="12809" max="12809" width="4.85546875" style="71" customWidth="1"/>
    <col min="12810" max="12810" width="12.5703125" style="71" customWidth="1"/>
    <col min="12811" max="12811" width="11.7109375" style="71" customWidth="1"/>
    <col min="12812" max="12812" width="11.140625" style="71" customWidth="1"/>
    <col min="12813" max="12813" width="10.28515625" style="71" customWidth="1"/>
    <col min="12814" max="12814" width="10.85546875" style="71" customWidth="1"/>
    <col min="12815" max="12816" width="8.140625" style="71" customWidth="1"/>
    <col min="12817" max="13056" width="9.140625" style="71"/>
    <col min="13057" max="13057" width="5.5703125" style="71" customWidth="1"/>
    <col min="13058" max="13058" width="28.42578125" style="71" customWidth="1"/>
    <col min="13059" max="13059" width="9.5703125" style="71" customWidth="1"/>
    <col min="13060" max="13060" width="8.85546875" style="71" customWidth="1"/>
    <col min="13061" max="13061" width="8.5703125" style="71" customWidth="1"/>
    <col min="13062" max="13062" width="11" style="71" customWidth="1"/>
    <col min="13063" max="13063" width="6.42578125" style="71" customWidth="1"/>
    <col min="13064" max="13064" width="6.5703125" style="71" customWidth="1"/>
    <col min="13065" max="13065" width="4.85546875" style="71" customWidth="1"/>
    <col min="13066" max="13066" width="12.5703125" style="71" customWidth="1"/>
    <col min="13067" max="13067" width="11.7109375" style="71" customWidth="1"/>
    <col min="13068" max="13068" width="11.140625" style="71" customWidth="1"/>
    <col min="13069" max="13069" width="10.28515625" style="71" customWidth="1"/>
    <col min="13070" max="13070" width="10.85546875" style="71" customWidth="1"/>
    <col min="13071" max="13072" width="8.140625" style="71" customWidth="1"/>
    <col min="13073" max="13312" width="9.140625" style="71"/>
    <col min="13313" max="13313" width="5.5703125" style="71" customWidth="1"/>
    <col min="13314" max="13314" width="28.42578125" style="71" customWidth="1"/>
    <col min="13315" max="13315" width="9.5703125" style="71" customWidth="1"/>
    <col min="13316" max="13316" width="8.85546875" style="71" customWidth="1"/>
    <col min="13317" max="13317" width="8.5703125" style="71" customWidth="1"/>
    <col min="13318" max="13318" width="11" style="71" customWidth="1"/>
    <col min="13319" max="13319" width="6.42578125" style="71" customWidth="1"/>
    <col min="13320" max="13320" width="6.5703125" style="71" customWidth="1"/>
    <col min="13321" max="13321" width="4.85546875" style="71" customWidth="1"/>
    <col min="13322" max="13322" width="12.5703125" style="71" customWidth="1"/>
    <col min="13323" max="13323" width="11.7109375" style="71" customWidth="1"/>
    <col min="13324" max="13324" width="11.140625" style="71" customWidth="1"/>
    <col min="13325" max="13325" width="10.28515625" style="71" customWidth="1"/>
    <col min="13326" max="13326" width="10.85546875" style="71" customWidth="1"/>
    <col min="13327" max="13328" width="8.140625" style="71" customWidth="1"/>
    <col min="13329" max="13568" width="9.140625" style="71"/>
    <col min="13569" max="13569" width="5.5703125" style="71" customWidth="1"/>
    <col min="13570" max="13570" width="28.42578125" style="71" customWidth="1"/>
    <col min="13571" max="13571" width="9.5703125" style="71" customWidth="1"/>
    <col min="13572" max="13572" width="8.85546875" style="71" customWidth="1"/>
    <col min="13573" max="13573" width="8.5703125" style="71" customWidth="1"/>
    <col min="13574" max="13574" width="11" style="71" customWidth="1"/>
    <col min="13575" max="13575" width="6.42578125" style="71" customWidth="1"/>
    <col min="13576" max="13576" width="6.5703125" style="71" customWidth="1"/>
    <col min="13577" max="13577" width="4.85546875" style="71" customWidth="1"/>
    <col min="13578" max="13578" width="12.5703125" style="71" customWidth="1"/>
    <col min="13579" max="13579" width="11.7109375" style="71" customWidth="1"/>
    <col min="13580" max="13580" width="11.140625" style="71" customWidth="1"/>
    <col min="13581" max="13581" width="10.28515625" style="71" customWidth="1"/>
    <col min="13582" max="13582" width="10.85546875" style="71" customWidth="1"/>
    <col min="13583" max="13584" width="8.140625" style="71" customWidth="1"/>
    <col min="13585" max="13824" width="9.140625" style="71"/>
    <col min="13825" max="13825" width="5.5703125" style="71" customWidth="1"/>
    <col min="13826" max="13826" width="28.42578125" style="71" customWidth="1"/>
    <col min="13827" max="13827" width="9.5703125" style="71" customWidth="1"/>
    <col min="13828" max="13828" width="8.85546875" style="71" customWidth="1"/>
    <col min="13829" max="13829" width="8.5703125" style="71" customWidth="1"/>
    <col min="13830" max="13830" width="11" style="71" customWidth="1"/>
    <col min="13831" max="13831" width="6.42578125" style="71" customWidth="1"/>
    <col min="13832" max="13832" width="6.5703125" style="71" customWidth="1"/>
    <col min="13833" max="13833" width="4.85546875" style="71" customWidth="1"/>
    <col min="13834" max="13834" width="12.5703125" style="71" customWidth="1"/>
    <col min="13835" max="13835" width="11.7109375" style="71" customWidth="1"/>
    <col min="13836" max="13836" width="11.140625" style="71" customWidth="1"/>
    <col min="13837" max="13837" width="10.28515625" style="71" customWidth="1"/>
    <col min="13838" max="13838" width="10.85546875" style="71" customWidth="1"/>
    <col min="13839" max="13840" width="8.140625" style="71" customWidth="1"/>
    <col min="13841" max="14080" width="9.140625" style="71"/>
    <col min="14081" max="14081" width="5.5703125" style="71" customWidth="1"/>
    <col min="14082" max="14082" width="28.42578125" style="71" customWidth="1"/>
    <col min="14083" max="14083" width="9.5703125" style="71" customWidth="1"/>
    <col min="14084" max="14084" width="8.85546875" style="71" customWidth="1"/>
    <col min="14085" max="14085" width="8.5703125" style="71" customWidth="1"/>
    <col min="14086" max="14086" width="11" style="71" customWidth="1"/>
    <col min="14087" max="14087" width="6.42578125" style="71" customWidth="1"/>
    <col min="14088" max="14088" width="6.5703125" style="71" customWidth="1"/>
    <col min="14089" max="14089" width="4.85546875" style="71" customWidth="1"/>
    <col min="14090" max="14090" width="12.5703125" style="71" customWidth="1"/>
    <col min="14091" max="14091" width="11.7109375" style="71" customWidth="1"/>
    <col min="14092" max="14092" width="11.140625" style="71" customWidth="1"/>
    <col min="14093" max="14093" width="10.28515625" style="71" customWidth="1"/>
    <col min="14094" max="14094" width="10.85546875" style="71" customWidth="1"/>
    <col min="14095" max="14096" width="8.140625" style="71" customWidth="1"/>
    <col min="14097" max="14336" width="9.140625" style="71"/>
    <col min="14337" max="14337" width="5.5703125" style="71" customWidth="1"/>
    <col min="14338" max="14338" width="28.42578125" style="71" customWidth="1"/>
    <col min="14339" max="14339" width="9.5703125" style="71" customWidth="1"/>
    <col min="14340" max="14340" width="8.85546875" style="71" customWidth="1"/>
    <col min="14341" max="14341" width="8.5703125" style="71" customWidth="1"/>
    <col min="14342" max="14342" width="11" style="71" customWidth="1"/>
    <col min="14343" max="14343" width="6.42578125" style="71" customWidth="1"/>
    <col min="14344" max="14344" width="6.5703125" style="71" customWidth="1"/>
    <col min="14345" max="14345" width="4.85546875" style="71" customWidth="1"/>
    <col min="14346" max="14346" width="12.5703125" style="71" customWidth="1"/>
    <col min="14347" max="14347" width="11.7109375" style="71" customWidth="1"/>
    <col min="14348" max="14348" width="11.140625" style="71" customWidth="1"/>
    <col min="14349" max="14349" width="10.28515625" style="71" customWidth="1"/>
    <col min="14350" max="14350" width="10.85546875" style="71" customWidth="1"/>
    <col min="14351" max="14352" width="8.140625" style="71" customWidth="1"/>
    <col min="14353" max="14592" width="9.140625" style="71"/>
    <col min="14593" max="14593" width="5.5703125" style="71" customWidth="1"/>
    <col min="14594" max="14594" width="28.42578125" style="71" customWidth="1"/>
    <col min="14595" max="14595" width="9.5703125" style="71" customWidth="1"/>
    <col min="14596" max="14596" width="8.85546875" style="71" customWidth="1"/>
    <col min="14597" max="14597" width="8.5703125" style="71" customWidth="1"/>
    <col min="14598" max="14598" width="11" style="71" customWidth="1"/>
    <col min="14599" max="14599" width="6.42578125" style="71" customWidth="1"/>
    <col min="14600" max="14600" width="6.5703125" style="71" customWidth="1"/>
    <col min="14601" max="14601" width="4.85546875" style="71" customWidth="1"/>
    <col min="14602" max="14602" width="12.5703125" style="71" customWidth="1"/>
    <col min="14603" max="14603" width="11.7109375" style="71" customWidth="1"/>
    <col min="14604" max="14604" width="11.140625" style="71" customWidth="1"/>
    <col min="14605" max="14605" width="10.28515625" style="71" customWidth="1"/>
    <col min="14606" max="14606" width="10.85546875" style="71" customWidth="1"/>
    <col min="14607" max="14608" width="8.140625" style="71" customWidth="1"/>
    <col min="14609" max="14848" width="9.140625" style="71"/>
    <col min="14849" max="14849" width="5.5703125" style="71" customWidth="1"/>
    <col min="14850" max="14850" width="28.42578125" style="71" customWidth="1"/>
    <col min="14851" max="14851" width="9.5703125" style="71" customWidth="1"/>
    <col min="14852" max="14852" width="8.85546875" style="71" customWidth="1"/>
    <col min="14853" max="14853" width="8.5703125" style="71" customWidth="1"/>
    <col min="14854" max="14854" width="11" style="71" customWidth="1"/>
    <col min="14855" max="14855" width="6.42578125" style="71" customWidth="1"/>
    <col min="14856" max="14856" width="6.5703125" style="71" customWidth="1"/>
    <col min="14857" max="14857" width="4.85546875" style="71" customWidth="1"/>
    <col min="14858" max="14858" width="12.5703125" style="71" customWidth="1"/>
    <col min="14859" max="14859" width="11.7109375" style="71" customWidth="1"/>
    <col min="14860" max="14860" width="11.140625" style="71" customWidth="1"/>
    <col min="14861" max="14861" width="10.28515625" style="71" customWidth="1"/>
    <col min="14862" max="14862" width="10.85546875" style="71" customWidth="1"/>
    <col min="14863" max="14864" width="8.140625" style="71" customWidth="1"/>
    <col min="14865" max="15104" width="9.140625" style="71"/>
    <col min="15105" max="15105" width="5.5703125" style="71" customWidth="1"/>
    <col min="15106" max="15106" width="28.42578125" style="71" customWidth="1"/>
    <col min="15107" max="15107" width="9.5703125" style="71" customWidth="1"/>
    <col min="15108" max="15108" width="8.85546875" style="71" customWidth="1"/>
    <col min="15109" max="15109" width="8.5703125" style="71" customWidth="1"/>
    <col min="15110" max="15110" width="11" style="71" customWidth="1"/>
    <col min="15111" max="15111" width="6.42578125" style="71" customWidth="1"/>
    <col min="15112" max="15112" width="6.5703125" style="71" customWidth="1"/>
    <col min="15113" max="15113" width="4.85546875" style="71" customWidth="1"/>
    <col min="15114" max="15114" width="12.5703125" style="71" customWidth="1"/>
    <col min="15115" max="15115" width="11.7109375" style="71" customWidth="1"/>
    <col min="15116" max="15116" width="11.140625" style="71" customWidth="1"/>
    <col min="15117" max="15117" width="10.28515625" style="71" customWidth="1"/>
    <col min="15118" max="15118" width="10.85546875" style="71" customWidth="1"/>
    <col min="15119" max="15120" width="8.140625" style="71" customWidth="1"/>
    <col min="15121" max="15360" width="9.140625" style="71"/>
    <col min="15361" max="15361" width="5.5703125" style="71" customWidth="1"/>
    <col min="15362" max="15362" width="28.42578125" style="71" customWidth="1"/>
    <col min="15363" max="15363" width="9.5703125" style="71" customWidth="1"/>
    <col min="15364" max="15364" width="8.85546875" style="71" customWidth="1"/>
    <col min="15365" max="15365" width="8.5703125" style="71" customWidth="1"/>
    <col min="15366" max="15366" width="11" style="71" customWidth="1"/>
    <col min="15367" max="15367" width="6.42578125" style="71" customWidth="1"/>
    <col min="15368" max="15368" width="6.5703125" style="71" customWidth="1"/>
    <col min="15369" max="15369" width="4.85546875" style="71" customWidth="1"/>
    <col min="15370" max="15370" width="12.5703125" style="71" customWidth="1"/>
    <col min="15371" max="15371" width="11.7109375" style="71" customWidth="1"/>
    <col min="15372" max="15372" width="11.140625" style="71" customWidth="1"/>
    <col min="15373" max="15373" width="10.28515625" style="71" customWidth="1"/>
    <col min="15374" max="15374" width="10.85546875" style="71" customWidth="1"/>
    <col min="15375" max="15376" width="8.140625" style="71" customWidth="1"/>
    <col min="15377" max="15616" width="9.140625" style="71"/>
    <col min="15617" max="15617" width="5.5703125" style="71" customWidth="1"/>
    <col min="15618" max="15618" width="28.42578125" style="71" customWidth="1"/>
    <col min="15619" max="15619" width="9.5703125" style="71" customWidth="1"/>
    <col min="15620" max="15620" width="8.85546875" style="71" customWidth="1"/>
    <col min="15621" max="15621" width="8.5703125" style="71" customWidth="1"/>
    <col min="15622" max="15622" width="11" style="71" customWidth="1"/>
    <col min="15623" max="15623" width="6.42578125" style="71" customWidth="1"/>
    <col min="15624" max="15624" width="6.5703125" style="71" customWidth="1"/>
    <col min="15625" max="15625" width="4.85546875" style="71" customWidth="1"/>
    <col min="15626" max="15626" width="12.5703125" style="71" customWidth="1"/>
    <col min="15627" max="15627" width="11.7109375" style="71" customWidth="1"/>
    <col min="15628" max="15628" width="11.140625" style="71" customWidth="1"/>
    <col min="15629" max="15629" width="10.28515625" style="71" customWidth="1"/>
    <col min="15630" max="15630" width="10.85546875" style="71" customWidth="1"/>
    <col min="15631" max="15632" width="8.140625" style="71" customWidth="1"/>
    <col min="15633" max="15872" width="9.140625" style="71"/>
    <col min="15873" max="15873" width="5.5703125" style="71" customWidth="1"/>
    <col min="15874" max="15874" width="28.42578125" style="71" customWidth="1"/>
    <col min="15875" max="15875" width="9.5703125" style="71" customWidth="1"/>
    <col min="15876" max="15876" width="8.85546875" style="71" customWidth="1"/>
    <col min="15877" max="15877" width="8.5703125" style="71" customWidth="1"/>
    <col min="15878" max="15878" width="11" style="71" customWidth="1"/>
    <col min="15879" max="15879" width="6.42578125" style="71" customWidth="1"/>
    <col min="15880" max="15880" width="6.5703125" style="71" customWidth="1"/>
    <col min="15881" max="15881" width="4.85546875" style="71" customWidth="1"/>
    <col min="15882" max="15882" width="12.5703125" style="71" customWidth="1"/>
    <col min="15883" max="15883" width="11.7109375" style="71" customWidth="1"/>
    <col min="15884" max="15884" width="11.140625" style="71" customWidth="1"/>
    <col min="15885" max="15885" width="10.28515625" style="71" customWidth="1"/>
    <col min="15886" max="15886" width="10.85546875" style="71" customWidth="1"/>
    <col min="15887" max="15888" width="8.140625" style="71" customWidth="1"/>
    <col min="15889" max="16128" width="9.140625" style="71"/>
    <col min="16129" max="16129" width="5.5703125" style="71" customWidth="1"/>
    <col min="16130" max="16130" width="28.42578125" style="71" customWidth="1"/>
    <col min="16131" max="16131" width="9.5703125" style="71" customWidth="1"/>
    <col min="16132" max="16132" width="8.85546875" style="71" customWidth="1"/>
    <col min="16133" max="16133" width="8.5703125" style="71" customWidth="1"/>
    <col min="16134" max="16134" width="11" style="71" customWidth="1"/>
    <col min="16135" max="16135" width="6.42578125" style="71" customWidth="1"/>
    <col min="16136" max="16136" width="6.5703125" style="71" customWidth="1"/>
    <col min="16137" max="16137" width="4.85546875" style="71" customWidth="1"/>
    <col min="16138" max="16138" width="12.5703125" style="71" customWidth="1"/>
    <col min="16139" max="16139" width="11.7109375" style="71" customWidth="1"/>
    <col min="16140" max="16140" width="11.140625" style="71" customWidth="1"/>
    <col min="16141" max="16141" width="10.28515625" style="71" customWidth="1"/>
    <col min="16142" max="16142" width="10.85546875" style="71" customWidth="1"/>
    <col min="16143" max="16144" width="8.140625" style="71" customWidth="1"/>
    <col min="16145" max="16384" width="9.140625" style="71"/>
  </cols>
  <sheetData>
    <row r="1" spans="1:17">
      <c r="A1" s="168" t="str">
        <f>'[1]P 0111 GRUPO DE CONVIVENCIA MEL'!A1:P1</f>
        <v>Lei de Diretrizes Orçamentária</v>
      </c>
      <c r="B1" s="169"/>
      <c r="C1" s="169"/>
      <c r="D1" s="169"/>
      <c r="E1" s="169"/>
      <c r="F1" s="169"/>
      <c r="G1" s="169"/>
      <c r="H1" s="169"/>
      <c r="I1" s="169"/>
      <c r="J1" s="169"/>
      <c r="K1" s="169"/>
      <c r="L1" s="169"/>
      <c r="M1" s="169"/>
      <c r="N1" s="169"/>
      <c r="O1" s="169"/>
      <c r="P1" s="170"/>
    </row>
    <row r="2" spans="1:17">
      <c r="A2" s="171" t="s">
        <v>1</v>
      </c>
      <c r="B2" s="172"/>
      <c r="C2" s="172"/>
      <c r="D2" s="172"/>
      <c r="E2" s="172"/>
      <c r="F2" s="172"/>
      <c r="G2" s="172"/>
      <c r="H2" s="172"/>
      <c r="I2" s="172"/>
      <c r="J2" s="172"/>
      <c r="K2" s="172"/>
      <c r="L2" s="172"/>
      <c r="M2" s="172"/>
      <c r="N2" s="172"/>
      <c r="O2" s="172"/>
      <c r="P2" s="173"/>
    </row>
    <row r="3" spans="1:17">
      <c r="A3" s="174" t="str">
        <f>'[1]P 0111 GRUPO DE CONVIVENCIA MEL'!A3:P3</f>
        <v>LDO 2011</v>
      </c>
      <c r="B3" s="175"/>
      <c r="C3" s="175"/>
      <c r="D3" s="175"/>
      <c r="E3" s="175"/>
      <c r="F3" s="175"/>
      <c r="G3" s="175"/>
      <c r="H3" s="175"/>
      <c r="I3" s="175"/>
      <c r="J3" s="175"/>
      <c r="K3" s="175"/>
      <c r="L3" s="175"/>
      <c r="M3" s="175"/>
      <c r="N3" s="175"/>
      <c r="O3" s="175"/>
      <c r="P3" s="176"/>
    </row>
    <row r="4" spans="1:17">
      <c r="A4" s="177"/>
      <c r="B4" s="178"/>
      <c r="C4" s="178"/>
      <c r="D4" s="178"/>
      <c r="E4" s="178"/>
      <c r="F4" s="178"/>
      <c r="G4" s="178"/>
      <c r="H4" s="178"/>
      <c r="I4" s="178"/>
      <c r="J4" s="178"/>
      <c r="K4" s="178"/>
      <c r="L4" s="178"/>
      <c r="M4" s="178"/>
      <c r="N4" s="178"/>
      <c r="O4" s="178"/>
      <c r="P4" s="179"/>
    </row>
    <row r="5" spans="1:17" ht="13.5" customHeight="1">
      <c r="A5" s="162" t="s">
        <v>189</v>
      </c>
      <c r="B5" s="163"/>
      <c r="C5" s="163"/>
      <c r="D5" s="163"/>
      <c r="E5" s="163"/>
      <c r="F5" s="163"/>
      <c r="G5" s="163"/>
      <c r="H5" s="163"/>
      <c r="I5" s="163"/>
      <c r="J5" s="163"/>
      <c r="K5" s="163"/>
      <c r="L5" s="163"/>
      <c r="M5" s="163"/>
      <c r="N5" s="163"/>
      <c r="O5" s="163"/>
      <c r="P5" s="164"/>
    </row>
    <row r="6" spans="1:17" ht="13.5" customHeight="1">
      <c r="A6" s="162" t="s">
        <v>190</v>
      </c>
      <c r="B6" s="163"/>
      <c r="C6" s="163"/>
      <c r="D6" s="163"/>
      <c r="E6" s="163"/>
      <c r="F6" s="163"/>
      <c r="G6" s="163"/>
      <c r="H6" s="163"/>
      <c r="I6" s="163"/>
      <c r="J6" s="163"/>
      <c r="K6" s="163"/>
      <c r="L6" s="163"/>
      <c r="M6" s="163"/>
      <c r="N6" s="163"/>
      <c r="O6" s="163"/>
      <c r="P6" s="164"/>
    </row>
    <row r="7" spans="1:17" ht="15" customHeight="1">
      <c r="A7" s="181" t="s">
        <v>191</v>
      </c>
      <c r="B7" s="180"/>
      <c r="C7" s="180"/>
      <c r="D7" s="180"/>
      <c r="E7" s="180"/>
      <c r="F7" s="180"/>
      <c r="G7" s="180"/>
      <c r="H7" s="180"/>
      <c r="I7" s="180"/>
      <c r="J7" s="180"/>
      <c r="K7" s="180"/>
      <c r="L7" s="180"/>
      <c r="M7" s="180"/>
      <c r="N7" s="180"/>
      <c r="O7" s="180"/>
      <c r="P7" s="225"/>
    </row>
    <row r="8" spans="1:17" ht="13.5" customHeight="1">
      <c r="A8" s="181" t="s">
        <v>192</v>
      </c>
      <c r="B8" s="180"/>
      <c r="C8" s="180"/>
      <c r="D8" s="180"/>
      <c r="E8" s="180"/>
      <c r="F8" s="180"/>
      <c r="G8" s="180"/>
      <c r="H8" s="180"/>
      <c r="I8" s="180"/>
      <c r="J8" s="180"/>
      <c r="K8" s="180"/>
      <c r="L8" s="180"/>
      <c r="M8" s="180"/>
      <c r="N8" s="180"/>
      <c r="O8" s="180"/>
      <c r="P8" s="225"/>
    </row>
    <row r="9" spans="1:17" ht="13.5" customHeight="1">
      <c r="A9" s="128"/>
      <c r="B9" s="129" t="s">
        <v>193</v>
      </c>
      <c r="C9" s="129"/>
      <c r="D9" s="129"/>
      <c r="E9" s="129"/>
      <c r="F9" s="129"/>
      <c r="G9" s="129"/>
      <c r="H9" s="129"/>
      <c r="I9" s="129"/>
      <c r="J9" s="129"/>
      <c r="K9" s="129"/>
      <c r="L9" s="129"/>
      <c r="M9" s="129"/>
      <c r="N9" s="129"/>
      <c r="O9" s="129"/>
      <c r="P9" s="136"/>
    </row>
    <row r="10" spans="1:17" ht="13.5" customHeight="1">
      <c r="A10" s="182" t="s">
        <v>194</v>
      </c>
      <c r="B10" s="183"/>
      <c r="C10" s="183"/>
      <c r="D10" s="183"/>
      <c r="E10" s="183"/>
      <c r="F10" s="183"/>
      <c r="G10" s="183"/>
      <c r="H10" s="183"/>
      <c r="I10" s="183"/>
      <c r="J10" s="183"/>
      <c r="K10" s="183"/>
      <c r="L10" s="183"/>
      <c r="M10" s="183"/>
      <c r="N10" s="183"/>
      <c r="O10" s="183"/>
      <c r="P10" s="226"/>
    </row>
    <row r="11" spans="1:17" ht="16.5" customHeight="1">
      <c r="A11" s="227" t="s">
        <v>195</v>
      </c>
      <c r="B11" s="166"/>
      <c r="C11" s="166"/>
      <c r="D11" s="166"/>
      <c r="E11" s="166"/>
      <c r="F11" s="166"/>
      <c r="G11" s="166"/>
      <c r="H11" s="166"/>
      <c r="I11" s="166"/>
      <c r="J11" s="166"/>
      <c r="K11" s="166"/>
      <c r="L11" s="166"/>
      <c r="M11" s="166"/>
      <c r="N11" s="166"/>
      <c r="O11" s="166"/>
      <c r="P11" s="167"/>
    </row>
    <row r="12" spans="1:17" ht="15" customHeight="1">
      <c r="A12" s="162" t="s">
        <v>196</v>
      </c>
      <c r="B12" s="163"/>
      <c r="C12" s="163"/>
      <c r="D12" s="163"/>
      <c r="E12" s="163"/>
      <c r="F12" s="163"/>
      <c r="G12" s="163"/>
      <c r="H12" s="163"/>
      <c r="I12" s="163"/>
      <c r="J12" s="163"/>
      <c r="K12" s="163"/>
      <c r="L12" s="163"/>
      <c r="M12" s="163"/>
      <c r="N12" s="163"/>
      <c r="O12" s="163"/>
      <c r="P12" s="164"/>
    </row>
    <row r="13" spans="1:17" ht="15" customHeight="1">
      <c r="A13" s="165" t="s">
        <v>197</v>
      </c>
      <c r="B13" s="166"/>
      <c r="C13" s="166"/>
      <c r="D13" s="166"/>
      <c r="E13" s="166"/>
      <c r="F13" s="166"/>
      <c r="G13" s="166"/>
      <c r="H13" s="166"/>
      <c r="I13" s="166"/>
      <c r="J13" s="166"/>
      <c r="K13" s="166"/>
      <c r="L13" s="166"/>
      <c r="M13" s="166"/>
      <c r="N13" s="166"/>
      <c r="O13" s="166"/>
      <c r="P13" s="167"/>
    </row>
    <row r="14" spans="1:17" ht="15" customHeight="1">
      <c r="A14" s="165" t="s">
        <v>198</v>
      </c>
      <c r="B14" s="166"/>
      <c r="C14" s="166"/>
      <c r="D14" s="166"/>
      <c r="E14" s="166"/>
      <c r="F14" s="166"/>
      <c r="G14" s="166"/>
      <c r="H14" s="166"/>
      <c r="I14" s="166"/>
      <c r="J14" s="166"/>
      <c r="K14" s="166"/>
      <c r="L14" s="166"/>
      <c r="M14" s="166"/>
      <c r="N14" s="166"/>
      <c r="O14" s="166"/>
      <c r="P14" s="167"/>
    </row>
    <row r="15" spans="1:17" ht="15" customHeight="1">
      <c r="A15" s="162" t="s">
        <v>199</v>
      </c>
      <c r="B15" s="163"/>
      <c r="C15" s="163"/>
      <c r="D15" s="163"/>
      <c r="E15" s="163"/>
      <c r="F15" s="163"/>
      <c r="G15" s="163"/>
      <c r="H15" s="163"/>
      <c r="I15" s="163"/>
      <c r="J15" s="163"/>
      <c r="K15" s="163"/>
      <c r="L15" s="180"/>
      <c r="M15" s="163"/>
      <c r="N15" s="163"/>
      <c r="O15" s="163"/>
      <c r="P15" s="164"/>
    </row>
    <row r="16" spans="1:17" ht="13.5" customHeight="1">
      <c r="A16" s="181" t="s">
        <v>200</v>
      </c>
      <c r="B16" s="180"/>
      <c r="C16" s="180"/>
      <c r="D16" s="180"/>
      <c r="E16" s="180"/>
      <c r="F16" s="180"/>
      <c r="G16" s="180"/>
      <c r="H16" s="180"/>
      <c r="I16" s="180"/>
      <c r="J16" s="180"/>
      <c r="K16" s="180"/>
      <c r="L16" s="110"/>
      <c r="M16" s="79">
        <v>2010</v>
      </c>
      <c r="N16" s="79">
        <v>2011</v>
      </c>
      <c r="O16" s="81">
        <v>2012</v>
      </c>
      <c r="P16" s="117">
        <v>2013</v>
      </c>
      <c r="Q16" s="72"/>
    </row>
    <row r="17" spans="1:17">
      <c r="A17" s="182"/>
      <c r="B17" s="183"/>
      <c r="C17" s="183"/>
      <c r="D17" s="183"/>
      <c r="E17" s="183"/>
      <c r="F17" s="183"/>
      <c r="G17" s="183"/>
      <c r="H17" s="183"/>
      <c r="I17" s="183"/>
      <c r="J17" s="183"/>
      <c r="K17" s="183"/>
      <c r="L17" s="111"/>
      <c r="M17" s="80">
        <v>0.02</v>
      </c>
      <c r="N17" s="80">
        <v>0.02</v>
      </c>
      <c r="O17" s="95">
        <v>0.02</v>
      </c>
      <c r="P17" s="118"/>
      <c r="Q17" s="72"/>
    </row>
    <row r="18" spans="1:17">
      <c r="A18" s="132"/>
      <c r="B18" s="133"/>
      <c r="C18" s="133"/>
      <c r="D18" s="133"/>
      <c r="E18" s="133"/>
      <c r="F18" s="133"/>
      <c r="G18" s="133"/>
      <c r="H18" s="74"/>
      <c r="I18" s="74"/>
      <c r="J18" s="74"/>
      <c r="K18" s="74"/>
      <c r="L18" s="74"/>
      <c r="M18" s="74"/>
      <c r="N18" s="74"/>
      <c r="O18" s="74"/>
      <c r="P18" s="78"/>
      <c r="Q18" s="72"/>
    </row>
    <row r="19" spans="1:17" ht="15" customHeight="1">
      <c r="A19" s="184" t="s">
        <v>13</v>
      </c>
      <c r="B19" s="185"/>
      <c r="C19" s="185"/>
      <c r="D19" s="185"/>
      <c r="E19" s="185"/>
      <c r="F19" s="185"/>
      <c r="G19" s="185"/>
      <c r="H19" s="185"/>
      <c r="I19" s="185"/>
      <c r="J19" s="185"/>
      <c r="K19" s="185"/>
      <c r="L19" s="185"/>
      <c r="M19" s="185"/>
      <c r="N19" s="185"/>
      <c r="O19" s="185"/>
      <c r="P19" s="186"/>
      <c r="Q19" s="72"/>
    </row>
    <row r="20" spans="1:17" s="148" customFormat="1" ht="13.5" customHeight="1">
      <c r="A20" s="187" t="s">
        <v>14</v>
      </c>
      <c r="B20" s="188"/>
      <c r="C20" s="189"/>
      <c r="D20" s="190" t="s">
        <v>15</v>
      </c>
      <c r="E20" s="192" t="s">
        <v>16</v>
      </c>
      <c r="F20" s="192" t="s">
        <v>17</v>
      </c>
      <c r="G20" s="195" t="s">
        <v>18</v>
      </c>
      <c r="H20" s="196"/>
      <c r="I20" s="197"/>
      <c r="J20" s="195" t="s">
        <v>19</v>
      </c>
      <c r="K20" s="196"/>
      <c r="L20" s="196"/>
      <c r="M20" s="196"/>
      <c r="N20" s="196"/>
      <c r="O20" s="91"/>
      <c r="P20" s="92"/>
    </row>
    <row r="21" spans="1:17" s="148" customFormat="1" ht="3" customHeight="1">
      <c r="A21" s="192" t="s">
        <v>20</v>
      </c>
      <c r="B21" s="192" t="s">
        <v>21</v>
      </c>
      <c r="C21" s="192" t="s">
        <v>22</v>
      </c>
      <c r="D21" s="191"/>
      <c r="E21" s="193"/>
      <c r="F21" s="193"/>
      <c r="G21" s="198"/>
      <c r="H21" s="199"/>
      <c r="I21" s="200"/>
      <c r="J21" s="93"/>
      <c r="K21" s="93"/>
      <c r="L21" s="93"/>
      <c r="M21" s="93"/>
      <c r="N21" s="93"/>
      <c r="O21" s="93"/>
      <c r="P21" s="94"/>
    </row>
    <row r="22" spans="1:17" s="148" customFormat="1" ht="13.5" customHeight="1">
      <c r="A22" s="193"/>
      <c r="B22" s="193"/>
      <c r="C22" s="193"/>
      <c r="D22" s="191"/>
      <c r="E22" s="193"/>
      <c r="F22" s="193"/>
      <c r="G22" s="190" t="s">
        <v>23</v>
      </c>
      <c r="H22" s="195" t="s">
        <v>24</v>
      </c>
      <c r="I22" s="197"/>
      <c r="J22" s="187" t="s">
        <v>25</v>
      </c>
      <c r="K22" s="188"/>
      <c r="L22" s="188"/>
      <c r="M22" s="188"/>
      <c r="N22" s="189"/>
      <c r="O22" s="195" t="s">
        <v>26</v>
      </c>
      <c r="P22" s="197"/>
    </row>
    <row r="23" spans="1:17" s="148" customFormat="1" ht="12.75" customHeight="1">
      <c r="A23" s="193"/>
      <c r="B23" s="193"/>
      <c r="C23" s="193"/>
      <c r="D23" s="191"/>
      <c r="E23" s="193"/>
      <c r="F23" s="194"/>
      <c r="G23" s="205"/>
      <c r="H23" s="198"/>
      <c r="I23" s="200"/>
      <c r="J23" s="115" t="s">
        <v>33</v>
      </c>
      <c r="K23" s="75"/>
      <c r="L23" s="75"/>
      <c r="M23" s="75"/>
      <c r="N23" s="75"/>
      <c r="O23" s="198"/>
      <c r="P23" s="200"/>
    </row>
    <row r="24" spans="1:17" ht="15" customHeight="1">
      <c r="A24" s="122">
        <v>1019</v>
      </c>
      <c r="B24" s="96" t="s">
        <v>201</v>
      </c>
      <c r="C24" s="108" t="s">
        <v>170</v>
      </c>
      <c r="D24" s="96" t="s">
        <v>202</v>
      </c>
      <c r="E24" s="103" t="s">
        <v>169</v>
      </c>
      <c r="F24" s="149">
        <f>O24/H24</f>
        <v>885.55858310626706</v>
      </c>
      <c r="G24" s="76">
        <v>2010</v>
      </c>
      <c r="H24" s="201">
        <v>44.04</v>
      </c>
      <c r="I24" s="202"/>
      <c r="J24" s="150">
        <v>39000</v>
      </c>
      <c r="K24" s="82"/>
      <c r="L24" s="83"/>
      <c r="M24" s="83"/>
      <c r="N24" s="83"/>
      <c r="O24" s="203">
        <f>SUM(J24:N24)</f>
        <v>39000</v>
      </c>
      <c r="P24" s="204"/>
    </row>
    <row r="25" spans="1:17">
      <c r="A25" s="97"/>
      <c r="B25" s="109"/>
      <c r="C25" s="105"/>
      <c r="D25" s="109"/>
      <c r="E25" s="100"/>
      <c r="F25" s="149"/>
      <c r="G25" s="76">
        <v>2011</v>
      </c>
      <c r="H25" s="201"/>
      <c r="I25" s="202"/>
      <c r="J25" s="150"/>
      <c r="K25" s="152"/>
      <c r="L25" s="152"/>
      <c r="M25" s="152"/>
      <c r="N25" s="152"/>
      <c r="O25" s="203"/>
      <c r="P25" s="204"/>
    </row>
    <row r="26" spans="1:17">
      <c r="A26" s="98"/>
      <c r="B26" s="98"/>
      <c r="C26" s="106"/>
      <c r="D26" s="98"/>
      <c r="E26" s="101"/>
      <c r="F26" s="149"/>
      <c r="G26" s="76">
        <v>2012</v>
      </c>
      <c r="H26" s="201"/>
      <c r="I26" s="202"/>
      <c r="J26" s="150"/>
      <c r="K26" s="152"/>
      <c r="L26" s="152"/>
      <c r="M26" s="152"/>
      <c r="N26" s="152"/>
      <c r="O26" s="203"/>
      <c r="P26" s="204"/>
    </row>
    <row r="27" spans="1:17">
      <c r="A27" s="99"/>
      <c r="B27" s="99"/>
      <c r="C27" s="107"/>
      <c r="D27" s="99"/>
      <c r="E27" s="102"/>
      <c r="F27" s="149"/>
      <c r="G27" s="76">
        <v>2013</v>
      </c>
      <c r="H27" s="201"/>
      <c r="I27" s="202"/>
      <c r="J27" s="150"/>
      <c r="K27" s="152"/>
      <c r="L27" s="152"/>
      <c r="M27" s="152"/>
      <c r="N27" s="152"/>
      <c r="O27" s="203"/>
      <c r="P27" s="204"/>
    </row>
    <row r="28" spans="1:17" ht="15" customHeight="1">
      <c r="A28" s="206" t="s">
        <v>32</v>
      </c>
      <c r="B28" s="207"/>
      <c r="C28" s="207"/>
      <c r="D28" s="207"/>
      <c r="E28" s="207"/>
      <c r="F28" s="208"/>
      <c r="G28" s="208"/>
      <c r="H28" s="208"/>
      <c r="I28" s="209"/>
      <c r="J28" s="84">
        <f>SUM(J24:J27)</f>
        <v>39000</v>
      </c>
      <c r="K28" s="85"/>
      <c r="L28" s="86"/>
      <c r="M28" s="86"/>
      <c r="N28" s="86"/>
      <c r="O28" s="210">
        <f>SUM(O24:P27)</f>
        <v>39000</v>
      </c>
      <c r="P28" s="211"/>
    </row>
    <row r="29" spans="1:17">
      <c r="A29" s="123"/>
      <c r="B29" s="116"/>
      <c r="C29" s="116"/>
      <c r="D29" s="116"/>
      <c r="E29" s="116"/>
      <c r="F29" s="116"/>
      <c r="G29" s="116"/>
      <c r="H29" s="116"/>
      <c r="I29" s="116"/>
      <c r="J29" s="116"/>
      <c r="K29" s="116"/>
      <c r="L29" s="116"/>
      <c r="M29" s="116"/>
      <c r="N29" s="116"/>
      <c r="O29" s="116"/>
      <c r="P29" s="112"/>
    </row>
    <row r="30" spans="1:17">
      <c r="A30" s="131"/>
      <c r="B30" s="131"/>
      <c r="C30" s="131"/>
      <c r="D30" s="131"/>
      <c r="E30" s="131"/>
      <c r="F30" s="131"/>
      <c r="G30" s="131"/>
      <c r="H30" s="131"/>
      <c r="I30" s="131"/>
      <c r="J30" s="90"/>
      <c r="K30" s="90"/>
      <c r="L30" s="90"/>
      <c r="M30" s="90"/>
      <c r="N30" s="90"/>
      <c r="O30" s="121"/>
      <c r="P30" s="121"/>
      <c r="Q30" s="72"/>
    </row>
    <row r="31" spans="1:17">
      <c r="A31" s="131"/>
      <c r="B31" s="131"/>
      <c r="C31" s="131"/>
      <c r="D31" s="131"/>
      <c r="E31" s="131"/>
      <c r="F31" s="131"/>
      <c r="G31" s="131"/>
      <c r="H31" s="131"/>
      <c r="I31" s="131"/>
      <c r="J31" s="90"/>
      <c r="K31" s="90"/>
      <c r="L31" s="90"/>
      <c r="M31" s="90"/>
      <c r="N31" s="90"/>
      <c r="O31" s="121"/>
      <c r="P31" s="121"/>
      <c r="Q31" s="72"/>
    </row>
    <row r="32" spans="1:17">
      <c r="A32" s="131"/>
      <c r="B32" s="131"/>
      <c r="C32" s="131"/>
      <c r="D32" s="131"/>
      <c r="E32" s="131"/>
      <c r="F32" s="131"/>
      <c r="G32" s="131"/>
      <c r="H32" s="131"/>
      <c r="I32" s="131"/>
      <c r="J32" s="90"/>
      <c r="K32" s="90"/>
      <c r="L32" s="90"/>
      <c r="M32" s="90"/>
      <c r="N32" s="90"/>
      <c r="O32" s="121"/>
      <c r="P32" s="121"/>
      <c r="Q32" s="72"/>
    </row>
    <row r="33" spans="1:17">
      <c r="A33" s="131"/>
      <c r="B33" s="131"/>
      <c r="C33" s="131"/>
      <c r="D33" s="131"/>
      <c r="E33" s="131"/>
      <c r="F33" s="131"/>
      <c r="G33" s="131"/>
      <c r="H33" s="131"/>
      <c r="I33" s="131"/>
      <c r="J33" s="90"/>
      <c r="K33" s="90"/>
      <c r="L33" s="90"/>
      <c r="M33" s="90"/>
      <c r="N33" s="90"/>
      <c r="O33" s="121"/>
      <c r="P33" s="121"/>
      <c r="Q33" s="72"/>
    </row>
    <row r="34" spans="1:17">
      <c r="A34" s="130"/>
      <c r="B34" s="131"/>
      <c r="C34" s="131"/>
      <c r="D34" s="131"/>
      <c r="E34" s="131"/>
      <c r="F34" s="131"/>
      <c r="G34" s="131"/>
      <c r="H34" s="131"/>
      <c r="I34" s="131"/>
      <c r="J34" s="90"/>
      <c r="K34" s="90"/>
      <c r="L34" s="90"/>
      <c r="M34" s="90"/>
      <c r="N34" s="90"/>
      <c r="O34" s="121"/>
      <c r="P34" s="121"/>
      <c r="Q34" s="72"/>
    </row>
    <row r="35" spans="1:17">
      <c r="A35" s="131"/>
      <c r="B35" s="131"/>
      <c r="C35" s="131"/>
      <c r="D35" s="131"/>
      <c r="E35" s="131"/>
      <c r="F35" s="131"/>
      <c r="G35" s="131"/>
      <c r="H35" s="131"/>
      <c r="I35" s="131"/>
      <c r="J35" s="90"/>
      <c r="K35" s="90"/>
      <c r="L35" s="90"/>
      <c r="M35" s="90"/>
      <c r="N35" s="90"/>
      <c r="O35" s="121"/>
      <c r="P35" s="121"/>
    </row>
    <row r="36" spans="1:17">
      <c r="A36" s="131"/>
      <c r="B36" s="131"/>
      <c r="C36" s="131"/>
      <c r="D36" s="131"/>
      <c r="E36" s="131"/>
      <c r="F36" s="131"/>
      <c r="G36" s="131"/>
      <c r="H36" s="131"/>
      <c r="I36" s="131"/>
      <c r="J36" s="90"/>
      <c r="K36" s="90"/>
      <c r="L36" s="90"/>
      <c r="M36" s="90"/>
      <c r="N36" s="90"/>
      <c r="O36" s="121"/>
      <c r="P36" s="121"/>
    </row>
    <row r="37" spans="1:17">
      <c r="A37" s="131"/>
      <c r="B37" s="131"/>
      <c r="C37" s="131"/>
      <c r="D37" s="131"/>
      <c r="E37" s="131"/>
      <c r="F37" s="131"/>
      <c r="G37" s="131"/>
      <c r="H37" s="131"/>
      <c r="I37" s="131"/>
      <c r="J37" s="90"/>
      <c r="K37" s="90"/>
      <c r="L37" s="90"/>
      <c r="M37" s="90"/>
      <c r="N37" s="90"/>
      <c r="O37" s="121"/>
      <c r="P37" s="121"/>
    </row>
    <row r="38" spans="1:17">
      <c r="A38" s="131"/>
      <c r="B38" s="131"/>
      <c r="C38" s="131"/>
      <c r="D38" s="131"/>
      <c r="E38" s="131"/>
      <c r="F38" s="131"/>
      <c r="G38" s="131"/>
      <c r="H38" s="131"/>
      <c r="I38" s="131"/>
      <c r="J38" s="90"/>
      <c r="K38" s="90"/>
      <c r="L38" s="90"/>
      <c r="M38" s="90"/>
      <c r="N38" s="90"/>
      <c r="O38" s="121"/>
      <c r="P38" s="121"/>
    </row>
    <row r="39" spans="1:17">
      <c r="A39" s="131"/>
      <c r="B39" s="131"/>
      <c r="C39" s="131"/>
      <c r="D39" s="131"/>
      <c r="E39" s="131"/>
      <c r="F39" s="131"/>
      <c r="G39" s="131"/>
      <c r="H39" s="131"/>
      <c r="I39" s="131"/>
      <c r="J39" s="90"/>
      <c r="K39" s="90"/>
      <c r="L39" s="90"/>
      <c r="M39" s="90"/>
      <c r="N39" s="90"/>
      <c r="O39" s="121"/>
      <c r="P39" s="121"/>
    </row>
    <row r="40" spans="1:17">
      <c r="A40" s="131"/>
      <c r="B40" s="131"/>
      <c r="C40" s="131"/>
      <c r="D40" s="131"/>
      <c r="E40" s="131"/>
      <c r="F40" s="131"/>
      <c r="G40" s="131"/>
      <c r="H40" s="131"/>
      <c r="I40" s="131"/>
      <c r="J40" s="90"/>
      <c r="K40" s="90"/>
      <c r="L40" s="90"/>
      <c r="M40" s="90"/>
      <c r="N40" s="90"/>
      <c r="O40" s="121"/>
      <c r="P40" s="121"/>
    </row>
    <row r="41" spans="1:17">
      <c r="A41" s="131"/>
      <c r="B41" s="131"/>
      <c r="C41" s="131"/>
      <c r="D41" s="131"/>
      <c r="E41" s="131"/>
      <c r="F41" s="131"/>
      <c r="G41" s="131"/>
      <c r="H41" s="131"/>
      <c r="I41" s="131"/>
      <c r="J41" s="90"/>
      <c r="K41" s="90"/>
      <c r="L41" s="90"/>
      <c r="M41" s="90"/>
      <c r="N41" s="90"/>
      <c r="O41" s="121"/>
      <c r="P41" s="121"/>
    </row>
    <row r="42" spans="1:17">
      <c r="A42" s="131"/>
      <c r="B42" s="131"/>
      <c r="C42" s="131"/>
      <c r="D42" s="131"/>
      <c r="E42" s="131"/>
      <c r="F42" s="131"/>
      <c r="G42" s="131"/>
      <c r="H42" s="131"/>
      <c r="I42" s="131"/>
      <c r="J42" s="90"/>
      <c r="K42" s="90"/>
      <c r="L42" s="90"/>
      <c r="M42" s="90"/>
      <c r="N42" s="90"/>
      <c r="O42" s="121"/>
      <c r="P42" s="121"/>
    </row>
    <row r="43" spans="1:17">
      <c r="A43" s="131"/>
      <c r="B43" s="131"/>
      <c r="C43" s="131"/>
      <c r="D43" s="131"/>
      <c r="E43" s="131"/>
      <c r="F43" s="131"/>
      <c r="G43" s="131"/>
      <c r="H43" s="131"/>
      <c r="I43" s="131"/>
      <c r="J43" s="90"/>
      <c r="K43" s="90"/>
      <c r="L43" s="90"/>
      <c r="M43" s="90"/>
      <c r="N43" s="90"/>
      <c r="O43" s="121"/>
      <c r="P43" s="121"/>
    </row>
    <row r="44" spans="1:17">
      <c r="A44" s="228" t="str">
        <f>'[1]P 0111 GRUPO DE CONVIVENCIA MEL'!A42:O42</f>
        <v>Lei de Diretrizes Orçamentária</v>
      </c>
      <c r="B44" s="169"/>
      <c r="C44" s="169"/>
      <c r="D44" s="169"/>
      <c r="E44" s="169"/>
      <c r="F44" s="169"/>
      <c r="G44" s="169"/>
      <c r="H44" s="169"/>
      <c r="I44" s="169"/>
      <c r="J44" s="169"/>
      <c r="K44" s="169"/>
      <c r="L44" s="169"/>
      <c r="M44" s="169"/>
      <c r="N44" s="169"/>
      <c r="O44" s="169"/>
      <c r="P44" s="155"/>
    </row>
    <row r="45" spans="1:17">
      <c r="A45" s="171" t="s">
        <v>1</v>
      </c>
      <c r="B45" s="172"/>
      <c r="C45" s="172"/>
      <c r="D45" s="172"/>
      <c r="E45" s="172"/>
      <c r="F45" s="172"/>
      <c r="G45" s="172"/>
      <c r="H45" s="172"/>
      <c r="I45" s="172"/>
      <c r="J45" s="172"/>
      <c r="K45" s="172"/>
      <c r="L45" s="172"/>
      <c r="M45" s="172"/>
      <c r="N45" s="172"/>
      <c r="O45" s="172"/>
      <c r="P45" s="120"/>
    </row>
    <row r="46" spans="1:17">
      <c r="A46" s="174" t="s">
        <v>153</v>
      </c>
      <c r="B46" s="175"/>
      <c r="C46" s="175"/>
      <c r="D46" s="175"/>
      <c r="E46" s="175"/>
      <c r="F46" s="175"/>
      <c r="G46" s="175"/>
      <c r="H46" s="175"/>
      <c r="I46" s="175"/>
      <c r="J46" s="175"/>
      <c r="K46" s="175"/>
      <c r="L46" s="175"/>
      <c r="M46" s="175"/>
      <c r="N46" s="175"/>
      <c r="O46" s="175"/>
      <c r="P46" s="120"/>
    </row>
    <row r="47" spans="1:17">
      <c r="A47" s="177"/>
      <c r="B47" s="178"/>
      <c r="C47" s="178"/>
      <c r="D47" s="178"/>
      <c r="E47" s="178"/>
      <c r="F47" s="178"/>
      <c r="G47" s="178"/>
      <c r="H47" s="178"/>
      <c r="I47" s="178"/>
      <c r="J47" s="178"/>
      <c r="K47" s="178"/>
      <c r="L47" s="178"/>
      <c r="M47" s="178"/>
      <c r="N47" s="178"/>
      <c r="O47" s="178"/>
      <c r="P47" s="156"/>
    </row>
    <row r="48" spans="1:17">
      <c r="A48" s="162" t="str">
        <f>A10</f>
        <v>Programa de governo: 0112 HABITAR BOA VISTA</v>
      </c>
      <c r="B48" s="163"/>
      <c r="C48" s="163"/>
      <c r="D48" s="163"/>
      <c r="E48" s="163"/>
      <c r="F48" s="163"/>
      <c r="G48" s="163"/>
      <c r="H48" s="163"/>
      <c r="I48" s="163"/>
      <c r="J48" s="163"/>
      <c r="K48" s="163"/>
      <c r="L48" s="163"/>
      <c r="M48" s="163"/>
      <c r="N48" s="163"/>
      <c r="O48" s="163"/>
      <c r="P48" s="119"/>
    </row>
    <row r="49" spans="1:16" ht="15" customHeight="1">
      <c r="A49" s="182" t="s">
        <v>203</v>
      </c>
      <c r="B49" s="183"/>
      <c r="C49" s="183"/>
      <c r="D49" s="183"/>
      <c r="E49" s="183"/>
      <c r="F49" s="183"/>
      <c r="G49" s="183"/>
      <c r="H49" s="183"/>
      <c r="I49" s="183"/>
      <c r="J49" s="183"/>
      <c r="K49" s="183"/>
      <c r="L49" s="183"/>
      <c r="M49" s="183"/>
      <c r="N49" s="183"/>
      <c r="O49" s="183"/>
      <c r="P49" s="120"/>
    </row>
    <row r="50" spans="1:16" ht="15" customHeight="1">
      <c r="A50" s="162" t="s">
        <v>204</v>
      </c>
      <c r="B50" s="163"/>
      <c r="C50" s="163"/>
      <c r="D50" s="163"/>
      <c r="E50" s="163"/>
      <c r="F50" s="163"/>
      <c r="G50" s="163"/>
      <c r="H50" s="163"/>
      <c r="I50" s="163"/>
      <c r="J50" s="163"/>
      <c r="K50" s="163"/>
      <c r="L50" s="163"/>
      <c r="M50" s="163"/>
      <c r="N50" s="163"/>
      <c r="O50" s="163"/>
      <c r="P50" s="119"/>
    </row>
    <row r="51" spans="1:16" ht="15" customHeight="1">
      <c r="A51" s="162" t="s">
        <v>205</v>
      </c>
      <c r="B51" s="163"/>
      <c r="C51" s="163"/>
      <c r="D51" s="163"/>
      <c r="E51" s="163"/>
      <c r="F51" s="163"/>
      <c r="G51" s="163"/>
      <c r="H51" s="163"/>
      <c r="I51" s="163"/>
      <c r="J51" s="163"/>
      <c r="K51" s="163"/>
      <c r="L51" s="163"/>
      <c r="M51" s="163"/>
      <c r="N51" s="163"/>
      <c r="O51" s="163"/>
      <c r="P51" s="120"/>
    </row>
    <row r="52" spans="1:16" ht="15" customHeight="1">
      <c r="A52" s="162" t="s">
        <v>56</v>
      </c>
      <c r="B52" s="163"/>
      <c r="C52" s="163"/>
      <c r="D52" s="163"/>
      <c r="E52" s="163"/>
      <c r="F52" s="163"/>
      <c r="G52" s="163"/>
      <c r="H52" s="163"/>
      <c r="I52" s="163"/>
      <c r="J52" s="163"/>
      <c r="K52" s="163"/>
      <c r="L52" s="163"/>
      <c r="M52" s="163"/>
      <c r="N52" s="163"/>
      <c r="O52" s="163"/>
      <c r="P52" s="119"/>
    </row>
    <row r="53" spans="1:16" ht="15" customHeight="1">
      <c r="A53" s="165" t="s">
        <v>57</v>
      </c>
      <c r="B53" s="166"/>
      <c r="C53" s="166"/>
      <c r="D53" s="166"/>
      <c r="E53" s="166"/>
      <c r="F53" s="166"/>
      <c r="G53" s="166"/>
      <c r="H53" s="166"/>
      <c r="I53" s="166"/>
      <c r="J53" s="166"/>
      <c r="K53" s="166"/>
      <c r="L53" s="166"/>
      <c r="M53" s="166"/>
      <c r="N53" s="166"/>
      <c r="O53" s="166"/>
      <c r="P53" s="120"/>
    </row>
    <row r="54" spans="1:16" ht="13.5" customHeight="1">
      <c r="A54" s="162" t="s">
        <v>206</v>
      </c>
      <c r="B54" s="163"/>
      <c r="C54" s="163"/>
      <c r="D54" s="163"/>
      <c r="E54" s="163"/>
      <c r="F54" s="163"/>
      <c r="G54" s="163"/>
      <c r="H54" s="163"/>
      <c r="I54" s="163"/>
      <c r="J54" s="163"/>
      <c r="K54" s="163"/>
      <c r="L54" s="163"/>
      <c r="M54" s="163"/>
      <c r="N54" s="163"/>
      <c r="O54" s="163"/>
      <c r="P54" s="119"/>
    </row>
    <row r="55" spans="1:16" ht="15" customHeight="1">
      <c r="A55" s="162" t="s">
        <v>207</v>
      </c>
      <c r="B55" s="163"/>
      <c r="C55" s="163"/>
      <c r="D55" s="163"/>
      <c r="E55" s="163"/>
      <c r="F55" s="163"/>
      <c r="G55" s="163"/>
      <c r="H55" s="163"/>
      <c r="I55" s="163"/>
      <c r="J55" s="163"/>
      <c r="K55" s="163"/>
      <c r="L55" s="163"/>
      <c r="M55" s="163"/>
      <c r="N55" s="163"/>
      <c r="O55" s="163"/>
      <c r="P55" s="120"/>
    </row>
    <row r="56" spans="1:16" ht="15" customHeight="1">
      <c r="A56" s="162" t="s">
        <v>60</v>
      </c>
      <c r="B56" s="163"/>
      <c r="C56" s="163"/>
      <c r="D56" s="163"/>
      <c r="E56" s="163"/>
      <c r="F56" s="163"/>
      <c r="G56" s="163"/>
      <c r="H56" s="163"/>
      <c r="I56" s="163"/>
      <c r="J56" s="163"/>
      <c r="K56" s="163"/>
      <c r="L56" s="163"/>
      <c r="M56" s="163"/>
      <c r="N56" s="163"/>
      <c r="O56" s="163"/>
      <c r="P56" s="119"/>
    </row>
    <row r="57" spans="1:16" ht="15" customHeight="1">
      <c r="A57" s="162" t="s">
        <v>61</v>
      </c>
      <c r="B57" s="163"/>
      <c r="C57" s="163"/>
      <c r="D57" s="163"/>
      <c r="E57" s="163"/>
      <c r="F57" s="163"/>
      <c r="G57" s="163"/>
      <c r="H57" s="163"/>
      <c r="I57" s="163"/>
      <c r="J57" s="163"/>
      <c r="K57" s="163"/>
      <c r="L57" s="163"/>
      <c r="M57" s="163"/>
      <c r="N57" s="163"/>
      <c r="O57" s="163"/>
      <c r="P57" s="120"/>
    </row>
    <row r="58" spans="1:16" ht="15" customHeight="1">
      <c r="A58" s="162" t="s">
        <v>208</v>
      </c>
      <c r="B58" s="163"/>
      <c r="C58" s="163"/>
      <c r="D58" s="163"/>
      <c r="E58" s="163"/>
      <c r="F58" s="163"/>
      <c r="G58" s="163"/>
      <c r="H58" s="163"/>
      <c r="I58" s="163"/>
      <c r="J58" s="163"/>
      <c r="K58" s="163"/>
      <c r="L58" s="163"/>
      <c r="M58" s="163"/>
      <c r="N58" s="163"/>
      <c r="O58" s="163"/>
      <c r="P58" s="119"/>
    </row>
    <row r="59" spans="1:16">
      <c r="A59" s="126"/>
      <c r="B59" s="127"/>
      <c r="C59" s="127"/>
      <c r="D59" s="127"/>
      <c r="E59" s="127"/>
      <c r="F59" s="127"/>
      <c r="G59" s="127"/>
      <c r="H59" s="127"/>
      <c r="I59" s="127"/>
      <c r="J59" s="127"/>
      <c r="K59" s="127"/>
      <c r="L59" s="127"/>
      <c r="M59" s="127"/>
      <c r="N59" s="127"/>
      <c r="O59" s="127"/>
      <c r="P59" s="120"/>
    </row>
    <row r="60" spans="1:16" ht="15" customHeight="1">
      <c r="A60" s="162" t="s">
        <v>209</v>
      </c>
      <c r="B60" s="163"/>
      <c r="C60" s="163"/>
      <c r="D60" s="163"/>
      <c r="E60" s="163"/>
      <c r="F60" s="163"/>
      <c r="G60" s="127"/>
      <c r="H60" s="127"/>
      <c r="I60" s="127"/>
      <c r="J60" s="127"/>
      <c r="K60" s="127"/>
      <c r="L60" s="127"/>
      <c r="M60" s="127"/>
      <c r="N60" s="127"/>
      <c r="O60" s="127"/>
      <c r="P60" s="119"/>
    </row>
    <row r="61" spans="1:16" ht="15" customHeight="1">
      <c r="A61" s="162" t="s">
        <v>210</v>
      </c>
      <c r="B61" s="163"/>
      <c r="C61" s="163"/>
      <c r="D61" s="163"/>
      <c r="E61" s="163"/>
      <c r="F61" s="163"/>
      <c r="G61" s="163"/>
      <c r="H61" s="163"/>
      <c r="I61" s="163"/>
      <c r="J61" s="163"/>
      <c r="K61" s="163"/>
      <c r="L61" s="163"/>
      <c r="M61" s="163"/>
      <c r="N61" s="163"/>
      <c r="O61" s="163"/>
      <c r="P61" s="120"/>
    </row>
    <row r="62" spans="1:16" ht="15" customHeight="1">
      <c r="A62" s="162" t="s">
        <v>211</v>
      </c>
      <c r="B62" s="163"/>
      <c r="C62" s="163"/>
      <c r="D62" s="163"/>
      <c r="E62" s="163"/>
      <c r="F62" s="163"/>
      <c r="G62" s="163"/>
      <c r="H62" s="163"/>
      <c r="I62" s="163"/>
      <c r="J62" s="163"/>
      <c r="K62" s="163"/>
      <c r="L62" s="163"/>
      <c r="M62" s="163"/>
      <c r="N62" s="163"/>
      <c r="O62" s="163"/>
      <c r="P62" s="119"/>
    </row>
    <row r="63" spans="1:16" ht="15" customHeight="1">
      <c r="A63" s="162" t="s">
        <v>212</v>
      </c>
      <c r="B63" s="163"/>
      <c r="C63" s="163"/>
      <c r="D63" s="163"/>
      <c r="E63" s="163"/>
      <c r="F63" s="163"/>
      <c r="G63" s="163"/>
      <c r="H63" s="163"/>
      <c r="I63" s="163"/>
      <c r="J63" s="163"/>
      <c r="K63" s="163"/>
      <c r="L63" s="163"/>
      <c r="M63" s="163"/>
      <c r="N63" s="163"/>
      <c r="O63" s="163"/>
      <c r="P63" s="120"/>
    </row>
    <row r="64" spans="1:16" ht="15" customHeight="1">
      <c r="A64" s="162" t="s">
        <v>67</v>
      </c>
      <c r="B64" s="163"/>
      <c r="C64" s="163"/>
      <c r="D64" s="163"/>
      <c r="E64" s="163"/>
      <c r="F64" s="163"/>
      <c r="G64" s="163"/>
      <c r="H64" s="163"/>
      <c r="I64" s="163"/>
      <c r="J64" s="163"/>
      <c r="K64" s="163"/>
      <c r="L64" s="163"/>
      <c r="M64" s="163"/>
      <c r="N64" s="163"/>
      <c r="O64" s="163"/>
      <c r="P64" s="119"/>
    </row>
    <row r="65" spans="1:16" ht="17.25" customHeight="1">
      <c r="A65" s="162" t="s">
        <v>88</v>
      </c>
      <c r="B65" s="163"/>
      <c r="C65" s="163"/>
      <c r="D65" s="163"/>
      <c r="E65" s="163"/>
      <c r="F65" s="163"/>
      <c r="G65" s="163"/>
      <c r="H65" s="163"/>
      <c r="I65" s="163"/>
      <c r="J65" s="163"/>
      <c r="K65" s="163"/>
      <c r="L65" s="163"/>
      <c r="M65" s="163"/>
      <c r="N65" s="163"/>
      <c r="O65" s="163"/>
      <c r="P65" s="120"/>
    </row>
    <row r="66" spans="1:16" ht="27.75" customHeight="1">
      <c r="A66" s="162" t="s">
        <v>213</v>
      </c>
      <c r="B66" s="163"/>
      <c r="C66" s="163"/>
      <c r="D66" s="163"/>
      <c r="E66" s="163"/>
      <c r="F66" s="163"/>
      <c r="G66" s="163"/>
      <c r="H66" s="163"/>
      <c r="I66" s="163"/>
      <c r="J66" s="163"/>
      <c r="K66" s="163"/>
      <c r="L66" s="163"/>
      <c r="M66" s="163"/>
      <c r="N66" s="163"/>
      <c r="O66" s="163"/>
      <c r="P66" s="119"/>
    </row>
    <row r="67" spans="1:16" ht="15" customHeight="1">
      <c r="A67" s="162" t="s">
        <v>70</v>
      </c>
      <c r="B67" s="163"/>
      <c r="C67" s="163"/>
      <c r="D67" s="163"/>
      <c r="E67" s="163"/>
      <c r="F67" s="163"/>
      <c r="G67" s="163"/>
      <c r="H67" s="163"/>
      <c r="I67" s="163"/>
      <c r="J67" s="163"/>
      <c r="K67" s="163"/>
      <c r="L67" s="163"/>
      <c r="M67" s="163"/>
      <c r="N67" s="163"/>
      <c r="O67" s="163"/>
      <c r="P67" s="120"/>
    </row>
    <row r="68" spans="1:16" ht="15" customHeight="1">
      <c r="A68" s="162" t="s">
        <v>214</v>
      </c>
      <c r="B68" s="163"/>
      <c r="C68" s="163"/>
      <c r="D68" s="163"/>
      <c r="E68" s="163"/>
      <c r="F68" s="163"/>
      <c r="G68" s="163"/>
      <c r="H68" s="163"/>
      <c r="I68" s="163"/>
      <c r="J68" s="163"/>
      <c r="K68" s="163"/>
      <c r="L68" s="163"/>
      <c r="M68" s="163"/>
      <c r="N68" s="163"/>
      <c r="O68" s="163"/>
      <c r="P68" s="119"/>
    </row>
  </sheetData>
  <mergeCells count="63">
    <mergeCell ref="A65:O65"/>
    <mergeCell ref="A66:O66"/>
    <mergeCell ref="A67:O67"/>
    <mergeCell ref="A68:O68"/>
    <mergeCell ref="A58:O58"/>
    <mergeCell ref="A60:F60"/>
    <mergeCell ref="A61:O61"/>
    <mergeCell ref="A62:O62"/>
    <mergeCell ref="A63:O63"/>
    <mergeCell ref="A64:O64"/>
    <mergeCell ref="A57:O57"/>
    <mergeCell ref="A46:O46"/>
    <mergeCell ref="A47:O47"/>
    <mergeCell ref="A48:O48"/>
    <mergeCell ref="A49:O49"/>
    <mergeCell ref="A50:O50"/>
    <mergeCell ref="A51:O51"/>
    <mergeCell ref="A52:O52"/>
    <mergeCell ref="A53:O53"/>
    <mergeCell ref="A54:O54"/>
    <mergeCell ref="A55:O55"/>
    <mergeCell ref="A56:O56"/>
    <mergeCell ref="A44:O44"/>
    <mergeCell ref="A45:O45"/>
    <mergeCell ref="H27:I27"/>
    <mergeCell ref="O27:P27"/>
    <mergeCell ref="A28:I28"/>
    <mergeCell ref="O28:P28"/>
    <mergeCell ref="H26:I26"/>
    <mergeCell ref="O26:P26"/>
    <mergeCell ref="A21:A23"/>
    <mergeCell ref="B21:B23"/>
    <mergeCell ref="C21:C23"/>
    <mergeCell ref="G22:G23"/>
    <mergeCell ref="H22:I23"/>
    <mergeCell ref="J22:N22"/>
    <mergeCell ref="O22:P23"/>
    <mergeCell ref="H24:I24"/>
    <mergeCell ref="O24:P24"/>
    <mergeCell ref="H25:I25"/>
    <mergeCell ref="O25:P25"/>
    <mergeCell ref="A14:P14"/>
    <mergeCell ref="A15:P15"/>
    <mergeCell ref="A16:K17"/>
    <mergeCell ref="A19:P19"/>
    <mergeCell ref="A20:C20"/>
    <mergeCell ref="D20:D23"/>
    <mergeCell ref="E20:E23"/>
    <mergeCell ref="F20:F23"/>
    <mergeCell ref="G20:I21"/>
    <mergeCell ref="J20:N20"/>
    <mergeCell ref="A13:P13"/>
    <mergeCell ref="A1:P1"/>
    <mergeCell ref="A2:P2"/>
    <mergeCell ref="A3:P3"/>
    <mergeCell ref="A4:P4"/>
    <mergeCell ref="A5:P5"/>
    <mergeCell ref="A6:P6"/>
    <mergeCell ref="A7:P7"/>
    <mergeCell ref="A8:P8"/>
    <mergeCell ref="A10:P10"/>
    <mergeCell ref="A11:P11"/>
    <mergeCell ref="A12:P12"/>
  </mergeCells>
  <pageMargins left="0.51181102362204722" right="0.51181102362204722" top="0.78740157480314965" bottom="0.78740157480314965" header="0.31496062992125984" footer="0.31496062992125984"/>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P69"/>
  <sheetViews>
    <sheetView workbookViewId="0">
      <selection activeCell="H81" sqref="H81"/>
    </sheetView>
  </sheetViews>
  <sheetFormatPr defaultRowHeight="15"/>
  <cols>
    <col min="1" max="1" width="5.5703125" bestFit="1" customWidth="1"/>
    <col min="2" max="2" width="29.85546875" customWidth="1"/>
    <col min="6" max="6" width="10.28515625" customWidth="1"/>
    <col min="9" max="9" width="5.5703125" customWidth="1"/>
    <col min="10" max="10" width="11.85546875" customWidth="1"/>
    <col min="16" max="16" width="6.5703125" customWidth="1"/>
  </cols>
  <sheetData>
    <row r="1" spans="1:16">
      <c r="A1" s="168" t="s">
        <v>0</v>
      </c>
      <c r="B1" s="169"/>
      <c r="C1" s="169"/>
      <c r="D1" s="169"/>
      <c r="E1" s="169"/>
      <c r="F1" s="169"/>
      <c r="G1" s="169"/>
      <c r="H1" s="169"/>
      <c r="I1" s="169"/>
      <c r="J1" s="169"/>
      <c r="K1" s="169"/>
      <c r="L1" s="169"/>
      <c r="M1" s="169"/>
      <c r="N1" s="169"/>
      <c r="O1" s="169"/>
      <c r="P1" s="170"/>
    </row>
    <row r="2" spans="1:16">
      <c r="A2" s="171" t="s">
        <v>1</v>
      </c>
      <c r="B2" s="172"/>
      <c r="C2" s="172"/>
      <c r="D2" s="172"/>
      <c r="E2" s="172"/>
      <c r="F2" s="172"/>
      <c r="G2" s="172"/>
      <c r="H2" s="172"/>
      <c r="I2" s="172"/>
      <c r="J2" s="172"/>
      <c r="K2" s="172"/>
      <c r="L2" s="172"/>
      <c r="M2" s="172"/>
      <c r="N2" s="172"/>
      <c r="O2" s="172"/>
      <c r="P2" s="173"/>
    </row>
    <row r="3" spans="1:16">
      <c r="A3" s="174" t="s">
        <v>2</v>
      </c>
      <c r="B3" s="175"/>
      <c r="C3" s="175"/>
      <c r="D3" s="175"/>
      <c r="E3" s="175"/>
      <c r="F3" s="175"/>
      <c r="G3" s="175"/>
      <c r="H3" s="175"/>
      <c r="I3" s="175"/>
      <c r="J3" s="175"/>
      <c r="K3" s="175"/>
      <c r="L3" s="175"/>
      <c r="M3" s="175"/>
      <c r="N3" s="175"/>
      <c r="O3" s="175"/>
      <c r="P3" s="176"/>
    </row>
    <row r="4" spans="1:16">
      <c r="A4" s="177"/>
      <c r="B4" s="178"/>
      <c r="C4" s="178"/>
      <c r="D4" s="178"/>
      <c r="E4" s="178"/>
      <c r="F4" s="178"/>
      <c r="G4" s="178"/>
      <c r="H4" s="178"/>
      <c r="I4" s="178"/>
      <c r="J4" s="178"/>
      <c r="K4" s="178"/>
      <c r="L4" s="178"/>
      <c r="M4" s="178"/>
      <c r="N4" s="178"/>
      <c r="O4" s="178"/>
      <c r="P4" s="179"/>
    </row>
    <row r="5" spans="1:16">
      <c r="A5" s="162" t="s">
        <v>121</v>
      </c>
      <c r="B5" s="163"/>
      <c r="C5" s="163"/>
      <c r="D5" s="163"/>
      <c r="E5" s="163"/>
      <c r="F5" s="163"/>
      <c r="G5" s="163"/>
      <c r="H5" s="163"/>
      <c r="I5" s="163"/>
      <c r="J5" s="163"/>
      <c r="K5" s="163"/>
      <c r="L5" s="163"/>
      <c r="M5" s="163"/>
      <c r="N5" s="163"/>
      <c r="O5" s="163"/>
      <c r="P5" s="164"/>
    </row>
    <row r="6" spans="1:16">
      <c r="A6" s="181" t="s">
        <v>122</v>
      </c>
      <c r="B6" s="180"/>
      <c r="C6" s="180"/>
      <c r="D6" s="180"/>
      <c r="E6" s="180"/>
      <c r="F6" s="180"/>
      <c r="G6" s="180"/>
      <c r="H6" s="180"/>
      <c r="I6" s="180"/>
      <c r="J6" s="180"/>
      <c r="K6" s="180"/>
      <c r="L6" s="180"/>
      <c r="M6" s="180"/>
      <c r="N6" s="180"/>
      <c r="O6" s="180"/>
      <c r="P6" s="225"/>
    </row>
    <row r="7" spans="1:16">
      <c r="A7" s="181" t="s">
        <v>123</v>
      </c>
      <c r="B7" s="180"/>
      <c r="C7" s="180"/>
      <c r="D7" s="180"/>
      <c r="E7" s="180"/>
      <c r="F7" s="180"/>
      <c r="G7" s="180"/>
      <c r="H7" s="180"/>
      <c r="I7" s="180"/>
      <c r="J7" s="180"/>
      <c r="K7" s="180"/>
      <c r="L7" s="180"/>
      <c r="M7" s="180"/>
      <c r="N7" s="180"/>
      <c r="O7" s="180"/>
      <c r="P7" s="225"/>
    </row>
    <row r="8" spans="1:16">
      <c r="A8" s="229" t="s">
        <v>124</v>
      </c>
      <c r="B8" s="230"/>
      <c r="C8" s="230"/>
      <c r="D8" s="230"/>
      <c r="E8" s="230"/>
      <c r="F8" s="230"/>
      <c r="G8" s="230"/>
      <c r="H8" s="230"/>
      <c r="I8" s="230"/>
      <c r="J8" s="230"/>
      <c r="K8" s="230"/>
      <c r="L8" s="230"/>
      <c r="M8" s="230"/>
      <c r="N8" s="230"/>
      <c r="O8" s="230"/>
      <c r="P8" s="231"/>
    </row>
    <row r="9" spans="1:16">
      <c r="A9" s="5"/>
      <c r="B9" s="232"/>
      <c r="C9" s="232"/>
      <c r="D9" s="232"/>
      <c r="E9" s="6"/>
      <c r="F9" s="6"/>
      <c r="G9" s="6"/>
      <c r="H9" s="6"/>
      <c r="I9" s="6"/>
      <c r="J9" s="6"/>
      <c r="K9" s="6"/>
      <c r="L9" s="6"/>
      <c r="M9" s="6"/>
      <c r="N9" s="6"/>
      <c r="O9" s="6"/>
      <c r="P9" s="135"/>
    </row>
    <row r="10" spans="1:16">
      <c r="A10" s="182" t="s">
        <v>125</v>
      </c>
      <c r="B10" s="183"/>
      <c r="C10" s="183"/>
      <c r="D10" s="183"/>
      <c r="E10" s="183"/>
      <c r="F10" s="183"/>
      <c r="G10" s="183"/>
      <c r="H10" s="183"/>
      <c r="I10" s="183"/>
      <c r="J10" s="183"/>
      <c r="K10" s="183"/>
      <c r="L10" s="183"/>
      <c r="M10" s="183"/>
      <c r="N10" s="183"/>
      <c r="O10" s="183"/>
      <c r="P10" s="226"/>
    </row>
    <row r="11" spans="1:16">
      <c r="A11" s="165" t="s">
        <v>126</v>
      </c>
      <c r="B11" s="166"/>
      <c r="C11" s="166"/>
      <c r="D11" s="166"/>
      <c r="E11" s="166"/>
      <c r="F11" s="166"/>
      <c r="G11" s="166"/>
      <c r="H11" s="166"/>
      <c r="I11" s="166"/>
      <c r="J11" s="166"/>
      <c r="K11" s="166"/>
      <c r="L11" s="166"/>
      <c r="M11" s="166"/>
      <c r="N11" s="166"/>
      <c r="O11" s="166"/>
      <c r="P11" s="167"/>
    </row>
    <row r="12" spans="1:16">
      <c r="A12" s="162" t="s">
        <v>127</v>
      </c>
      <c r="B12" s="163"/>
      <c r="C12" s="163"/>
      <c r="D12" s="163"/>
      <c r="E12" s="163"/>
      <c r="F12" s="163"/>
      <c r="G12" s="163"/>
      <c r="H12" s="163"/>
      <c r="I12" s="163"/>
      <c r="J12" s="163"/>
      <c r="K12" s="163"/>
      <c r="L12" s="163"/>
      <c r="M12" s="163"/>
      <c r="N12" s="163"/>
      <c r="O12" s="163"/>
      <c r="P12" s="164"/>
    </row>
    <row r="13" spans="1:16">
      <c r="A13" s="165" t="s">
        <v>128</v>
      </c>
      <c r="B13" s="166"/>
      <c r="C13" s="166"/>
      <c r="D13" s="166"/>
      <c r="E13" s="166"/>
      <c r="F13" s="166"/>
      <c r="G13" s="166"/>
      <c r="H13" s="166"/>
      <c r="I13" s="166"/>
      <c r="J13" s="166"/>
      <c r="K13" s="166"/>
      <c r="L13" s="166"/>
      <c r="M13" s="166"/>
      <c r="N13" s="166"/>
      <c r="O13" s="166"/>
      <c r="P13" s="167"/>
    </row>
    <row r="14" spans="1:16">
      <c r="A14" s="165" t="s">
        <v>129</v>
      </c>
      <c r="B14" s="166"/>
      <c r="C14" s="166"/>
      <c r="D14" s="166"/>
      <c r="E14" s="166"/>
      <c r="F14" s="166"/>
      <c r="G14" s="166"/>
      <c r="H14" s="166"/>
      <c r="I14" s="166"/>
      <c r="J14" s="166"/>
      <c r="K14" s="166"/>
      <c r="L14" s="166"/>
      <c r="M14" s="166"/>
      <c r="N14" s="166"/>
      <c r="O14" s="166"/>
      <c r="P14" s="167"/>
    </row>
    <row r="15" spans="1:16">
      <c r="A15" s="162" t="s">
        <v>130</v>
      </c>
      <c r="B15" s="163"/>
      <c r="C15" s="163"/>
      <c r="D15" s="163"/>
      <c r="E15" s="163"/>
      <c r="F15" s="163"/>
      <c r="G15" s="163"/>
      <c r="H15" s="163"/>
      <c r="I15" s="163"/>
      <c r="J15" s="163"/>
      <c r="K15" s="163"/>
      <c r="L15" s="180"/>
      <c r="M15" s="163"/>
      <c r="N15" s="163"/>
      <c r="O15" s="163"/>
      <c r="P15" s="164"/>
    </row>
    <row r="16" spans="1:16">
      <c r="A16" s="181" t="s">
        <v>131</v>
      </c>
      <c r="B16" s="180"/>
      <c r="C16" s="180"/>
      <c r="D16" s="180"/>
      <c r="E16" s="180"/>
      <c r="F16" s="180"/>
      <c r="G16" s="180"/>
      <c r="H16" s="180"/>
      <c r="I16" s="180"/>
      <c r="J16" s="180"/>
      <c r="K16" s="180"/>
      <c r="L16" s="110"/>
      <c r="M16" s="79">
        <v>2010</v>
      </c>
      <c r="N16" s="79">
        <v>2011</v>
      </c>
      <c r="O16" s="81">
        <v>2012</v>
      </c>
      <c r="P16" s="117">
        <v>2013</v>
      </c>
    </row>
    <row r="17" spans="1:16">
      <c r="A17" s="182"/>
      <c r="B17" s="183"/>
      <c r="C17" s="183"/>
      <c r="D17" s="183"/>
      <c r="E17" s="183"/>
      <c r="F17" s="183"/>
      <c r="G17" s="183"/>
      <c r="H17" s="183"/>
      <c r="I17" s="183"/>
      <c r="J17" s="183"/>
      <c r="K17" s="183"/>
      <c r="L17" s="111"/>
      <c r="M17" s="137">
        <v>2410</v>
      </c>
      <c r="N17" s="137">
        <v>2410</v>
      </c>
      <c r="O17" s="138">
        <v>2410</v>
      </c>
      <c r="P17" s="139">
        <v>2410</v>
      </c>
    </row>
    <row r="18" spans="1:16">
      <c r="A18" s="77"/>
      <c r="B18" s="73"/>
      <c r="C18" s="73"/>
      <c r="D18" s="73"/>
      <c r="E18" s="73"/>
      <c r="F18" s="73"/>
      <c r="G18" s="73"/>
      <c r="H18" s="74"/>
      <c r="I18" s="74"/>
      <c r="J18" s="74"/>
      <c r="K18" s="74"/>
      <c r="L18" s="74"/>
      <c r="M18" s="74"/>
      <c r="N18" s="74"/>
      <c r="O18" s="74"/>
      <c r="P18" s="78"/>
    </row>
    <row r="19" spans="1:16">
      <c r="A19" s="184" t="s">
        <v>13</v>
      </c>
      <c r="B19" s="185"/>
      <c r="C19" s="185"/>
      <c r="D19" s="185"/>
      <c r="E19" s="185"/>
      <c r="F19" s="185"/>
      <c r="G19" s="185"/>
      <c r="H19" s="185"/>
      <c r="I19" s="185"/>
      <c r="J19" s="185"/>
      <c r="K19" s="185"/>
      <c r="L19" s="185"/>
      <c r="M19" s="185"/>
      <c r="N19" s="185"/>
      <c r="O19" s="185"/>
      <c r="P19" s="186"/>
    </row>
    <row r="20" spans="1:16">
      <c r="A20" s="187" t="s">
        <v>14</v>
      </c>
      <c r="B20" s="188"/>
      <c r="C20" s="189"/>
      <c r="D20" s="190" t="s">
        <v>15</v>
      </c>
      <c r="E20" s="192" t="s">
        <v>16</v>
      </c>
      <c r="F20" s="192" t="s">
        <v>17</v>
      </c>
      <c r="G20" s="195" t="s">
        <v>18</v>
      </c>
      <c r="H20" s="196"/>
      <c r="I20" s="197"/>
      <c r="J20" s="195" t="s">
        <v>19</v>
      </c>
      <c r="K20" s="196"/>
      <c r="L20" s="196"/>
      <c r="M20" s="196"/>
      <c r="N20" s="196"/>
      <c r="O20" s="91"/>
      <c r="P20" s="92"/>
    </row>
    <row r="21" spans="1:16">
      <c r="A21" s="192" t="s">
        <v>20</v>
      </c>
      <c r="B21" s="192" t="s">
        <v>21</v>
      </c>
      <c r="C21" s="192" t="s">
        <v>22</v>
      </c>
      <c r="D21" s="191"/>
      <c r="E21" s="193"/>
      <c r="F21" s="193"/>
      <c r="G21" s="198"/>
      <c r="H21" s="199"/>
      <c r="I21" s="200"/>
      <c r="J21" s="93"/>
      <c r="K21" s="93"/>
      <c r="L21" s="93"/>
      <c r="M21" s="93"/>
      <c r="N21" s="93"/>
      <c r="O21" s="93"/>
      <c r="P21" s="94"/>
    </row>
    <row r="22" spans="1:16">
      <c r="A22" s="193"/>
      <c r="B22" s="193"/>
      <c r="C22" s="193"/>
      <c r="D22" s="191"/>
      <c r="E22" s="193"/>
      <c r="F22" s="193"/>
      <c r="G22" s="190" t="s">
        <v>23</v>
      </c>
      <c r="H22" s="195" t="s">
        <v>24</v>
      </c>
      <c r="I22" s="197"/>
      <c r="J22" s="187" t="s">
        <v>25</v>
      </c>
      <c r="K22" s="188"/>
      <c r="L22" s="188"/>
      <c r="M22" s="188"/>
      <c r="N22" s="189"/>
      <c r="O22" s="195" t="s">
        <v>26</v>
      </c>
      <c r="P22" s="197"/>
    </row>
    <row r="23" spans="1:16">
      <c r="A23" s="193"/>
      <c r="B23" s="193"/>
      <c r="C23" s="193"/>
      <c r="D23" s="191"/>
      <c r="E23" s="193"/>
      <c r="F23" s="194"/>
      <c r="G23" s="205"/>
      <c r="H23" s="198"/>
      <c r="I23" s="200"/>
      <c r="J23" s="115" t="s">
        <v>33</v>
      </c>
      <c r="K23" s="115"/>
      <c r="L23" s="115"/>
      <c r="M23" s="115"/>
      <c r="N23" s="115"/>
      <c r="O23" s="198"/>
      <c r="P23" s="200"/>
    </row>
    <row r="24" spans="1:16" ht="16.5" customHeight="1">
      <c r="A24" s="104">
        <v>1054</v>
      </c>
      <c r="B24" s="96" t="s">
        <v>144</v>
      </c>
      <c r="C24" s="108" t="s">
        <v>28</v>
      </c>
      <c r="D24" s="96" t="s">
        <v>145</v>
      </c>
      <c r="E24" s="103" t="s">
        <v>39</v>
      </c>
      <c r="F24" s="24"/>
      <c r="G24" s="76">
        <v>2010</v>
      </c>
      <c r="H24" s="201"/>
      <c r="I24" s="202"/>
      <c r="J24" s="26"/>
      <c r="K24" s="82"/>
      <c r="L24" s="83"/>
      <c r="M24" s="83"/>
      <c r="N24" s="83"/>
      <c r="O24" s="203">
        <f>SUM(J24:N24)</f>
        <v>0</v>
      </c>
      <c r="P24" s="204"/>
    </row>
    <row r="25" spans="1:16" ht="16.5" customHeight="1">
      <c r="A25" s="97"/>
      <c r="B25" s="109"/>
      <c r="C25" s="105"/>
      <c r="D25" s="109"/>
      <c r="E25" s="100"/>
      <c r="F25" s="24">
        <f>O25/H25</f>
        <v>50000</v>
      </c>
      <c r="G25" s="76">
        <v>2011</v>
      </c>
      <c r="H25" s="201">
        <v>1</v>
      </c>
      <c r="I25" s="202"/>
      <c r="J25" s="26">
        <v>50000</v>
      </c>
      <c r="K25" s="33"/>
      <c r="L25" s="33"/>
      <c r="M25" s="33"/>
      <c r="N25" s="33"/>
      <c r="O25" s="203">
        <f>SUM(J25:N25)</f>
        <v>50000</v>
      </c>
      <c r="P25" s="204"/>
    </row>
    <row r="26" spans="1:16">
      <c r="A26" s="98"/>
      <c r="B26" s="98"/>
      <c r="C26" s="106"/>
      <c r="D26" s="98"/>
      <c r="E26" s="101"/>
      <c r="F26" s="24">
        <v>0</v>
      </c>
      <c r="G26" s="76">
        <v>2012</v>
      </c>
      <c r="H26" s="201"/>
      <c r="I26" s="202"/>
      <c r="J26" s="26">
        <v>0</v>
      </c>
      <c r="K26" s="33"/>
      <c r="L26" s="33"/>
      <c r="M26" s="33"/>
      <c r="N26" s="33"/>
      <c r="O26" s="203">
        <f>SUM(J26:N26)</f>
        <v>0</v>
      </c>
      <c r="P26" s="204"/>
    </row>
    <row r="27" spans="1:16">
      <c r="A27" s="99"/>
      <c r="B27" s="99"/>
      <c r="C27" s="107"/>
      <c r="D27" s="99"/>
      <c r="E27" s="102"/>
      <c r="F27" s="24">
        <v>0</v>
      </c>
      <c r="G27" s="76">
        <v>2013</v>
      </c>
      <c r="H27" s="201"/>
      <c r="I27" s="202"/>
      <c r="J27" s="26">
        <v>0</v>
      </c>
      <c r="K27" s="33"/>
      <c r="L27" s="33"/>
      <c r="M27" s="33"/>
      <c r="N27" s="33"/>
      <c r="O27" s="203">
        <f>SUM(J27:N27)</f>
        <v>0</v>
      </c>
      <c r="P27" s="204"/>
    </row>
    <row r="28" spans="1:16">
      <c r="A28" s="206" t="s">
        <v>32</v>
      </c>
      <c r="B28" s="207"/>
      <c r="C28" s="207"/>
      <c r="D28" s="207"/>
      <c r="E28" s="207"/>
      <c r="F28" s="208"/>
      <c r="G28" s="208"/>
      <c r="H28" s="208"/>
      <c r="I28" s="209"/>
      <c r="J28" s="84">
        <f>SUM(J24:J27)</f>
        <v>50000</v>
      </c>
      <c r="K28" s="85">
        <f>SUM(K24:K27)</f>
        <v>0</v>
      </c>
      <c r="L28" s="86">
        <f>SUM(L24:L27)</f>
        <v>0</v>
      </c>
      <c r="M28" s="86">
        <f>SUM(M24:M27)</f>
        <v>0</v>
      </c>
      <c r="N28" s="86">
        <f>SUM(N24:N27)</f>
        <v>0</v>
      </c>
      <c r="O28" s="210">
        <f>SUM(O24:P27)</f>
        <v>50000</v>
      </c>
      <c r="P28" s="211"/>
    </row>
    <row r="29" spans="1:16">
      <c r="A29" s="140"/>
      <c r="B29" s="141"/>
      <c r="C29" s="141"/>
      <c r="D29" s="141"/>
      <c r="E29" s="141"/>
      <c r="F29" s="141"/>
      <c r="G29" s="141"/>
      <c r="H29" s="141"/>
      <c r="I29" s="141"/>
      <c r="J29" s="142"/>
      <c r="K29" s="142"/>
      <c r="L29" s="142"/>
      <c r="M29" s="142"/>
      <c r="N29" s="142"/>
      <c r="O29" s="143"/>
      <c r="P29" s="144"/>
    </row>
    <row r="30" spans="1:16">
      <c r="A30" s="89"/>
      <c r="B30" s="89"/>
      <c r="C30" s="89"/>
      <c r="D30" s="89"/>
      <c r="E30" s="89"/>
      <c r="F30" s="89"/>
      <c r="G30" s="89"/>
      <c r="H30" s="89"/>
      <c r="I30" s="89"/>
      <c r="J30" s="90"/>
      <c r="K30" s="90"/>
      <c r="L30" s="90"/>
      <c r="M30" s="90"/>
      <c r="N30" s="90"/>
      <c r="O30" s="121"/>
      <c r="P30" s="121"/>
    </row>
    <row r="31" spans="1:16">
      <c r="A31" s="89"/>
      <c r="B31" s="89"/>
      <c r="C31" s="89"/>
      <c r="D31" s="89"/>
      <c r="E31" s="89"/>
      <c r="F31" s="89"/>
      <c r="G31" s="89"/>
      <c r="H31" s="89"/>
      <c r="I31" s="89"/>
      <c r="J31" s="90"/>
      <c r="K31" s="90"/>
      <c r="L31" s="90"/>
      <c r="M31" s="90"/>
      <c r="N31" s="90"/>
      <c r="O31" s="121"/>
      <c r="P31" s="121"/>
    </row>
    <row r="32" spans="1:16">
      <c r="A32" s="89"/>
      <c r="B32" s="89"/>
      <c r="C32" s="89"/>
      <c r="D32" s="89"/>
      <c r="E32" s="89"/>
      <c r="F32" s="89"/>
      <c r="G32" s="89"/>
      <c r="H32" s="89"/>
      <c r="I32" s="89"/>
      <c r="J32" s="90"/>
      <c r="K32" s="90"/>
      <c r="L32" s="90"/>
      <c r="M32" s="90"/>
      <c r="N32" s="90"/>
      <c r="O32" s="121"/>
      <c r="P32" s="121"/>
    </row>
    <row r="33" spans="1:16">
      <c r="A33" s="89"/>
      <c r="B33" s="89"/>
      <c r="C33" s="89"/>
      <c r="D33" s="89"/>
      <c r="E33" s="89"/>
      <c r="F33" s="89"/>
      <c r="G33" s="89"/>
      <c r="H33" s="89"/>
      <c r="I33" s="89"/>
      <c r="J33" s="90"/>
      <c r="K33" s="90"/>
      <c r="L33" s="90"/>
      <c r="M33" s="90"/>
      <c r="N33" s="90"/>
      <c r="O33" s="121"/>
      <c r="P33" s="121"/>
    </row>
    <row r="34" spans="1:16">
      <c r="A34" s="89"/>
      <c r="B34" s="89"/>
      <c r="C34" s="89"/>
      <c r="D34" s="89"/>
      <c r="E34" s="89"/>
      <c r="F34" s="89"/>
      <c r="G34" s="89"/>
      <c r="H34" s="89"/>
      <c r="I34" s="89"/>
      <c r="J34" s="90"/>
      <c r="K34" s="90"/>
      <c r="L34" s="90"/>
      <c r="M34" s="90"/>
      <c r="N34" s="90"/>
      <c r="O34" s="121"/>
      <c r="P34" s="121"/>
    </row>
    <row r="35" spans="1:16">
      <c r="A35" s="89"/>
      <c r="B35" s="89"/>
      <c r="C35" s="89"/>
      <c r="D35" s="89"/>
      <c r="E35" s="89"/>
      <c r="F35" s="89"/>
      <c r="G35" s="89"/>
      <c r="H35" s="89"/>
      <c r="I35" s="89"/>
      <c r="J35" s="90"/>
      <c r="K35" s="90"/>
      <c r="L35" s="90"/>
      <c r="M35" s="90"/>
      <c r="N35" s="90"/>
      <c r="O35" s="121"/>
      <c r="P35" s="121"/>
    </row>
    <row r="36" spans="1:16">
      <c r="A36" s="89"/>
      <c r="B36" s="89"/>
      <c r="C36" s="89"/>
      <c r="D36" s="89"/>
      <c r="E36" s="89"/>
      <c r="F36" s="89"/>
      <c r="G36" s="89"/>
      <c r="H36" s="89"/>
      <c r="I36" s="89"/>
      <c r="J36" s="90"/>
      <c r="K36" s="90"/>
      <c r="L36" s="90"/>
      <c r="M36" s="90"/>
      <c r="N36" s="90"/>
      <c r="O36" s="121"/>
      <c r="P36" s="121"/>
    </row>
    <row r="37" spans="1:16">
      <c r="A37" s="89"/>
      <c r="B37" s="89"/>
      <c r="C37" s="89"/>
      <c r="D37" s="89"/>
      <c r="E37" s="89"/>
      <c r="F37" s="89"/>
      <c r="G37" s="89"/>
      <c r="H37" s="89"/>
      <c r="I37" s="89"/>
      <c r="J37" s="90"/>
      <c r="K37" s="90"/>
      <c r="L37" s="90"/>
      <c r="M37" s="90"/>
      <c r="N37" s="90"/>
      <c r="O37" s="121"/>
      <c r="P37" s="121"/>
    </row>
    <row r="38" spans="1:16">
      <c r="A38" s="89"/>
      <c r="B38" s="89"/>
      <c r="C38" s="89"/>
      <c r="D38" s="89"/>
      <c r="E38" s="89"/>
      <c r="F38" s="89"/>
      <c r="G38" s="89"/>
      <c r="H38" s="89"/>
      <c r="I38" s="89"/>
      <c r="J38" s="90"/>
      <c r="K38" s="90"/>
      <c r="L38" s="90"/>
      <c r="M38" s="90"/>
      <c r="N38" s="90"/>
      <c r="O38" s="121"/>
      <c r="P38" s="121"/>
    </row>
    <row r="39" spans="1:16">
      <c r="A39" s="89"/>
      <c r="B39" s="89"/>
      <c r="C39" s="89"/>
      <c r="D39" s="89"/>
      <c r="E39" s="89"/>
      <c r="F39" s="89"/>
      <c r="G39" s="89"/>
      <c r="H39" s="89"/>
      <c r="I39" s="89"/>
      <c r="J39" s="90"/>
      <c r="K39" s="90"/>
      <c r="L39" s="90"/>
      <c r="M39" s="90"/>
      <c r="N39" s="90"/>
      <c r="O39" s="121"/>
      <c r="P39" s="121"/>
    </row>
    <row r="40" spans="1:16">
      <c r="A40" s="89"/>
      <c r="B40" s="89"/>
      <c r="C40" s="89"/>
      <c r="D40" s="89"/>
      <c r="E40" s="89"/>
      <c r="F40" s="89"/>
      <c r="G40" s="89"/>
      <c r="H40" s="89"/>
      <c r="I40" s="89"/>
      <c r="J40" s="90"/>
      <c r="K40" s="90"/>
      <c r="L40" s="90"/>
      <c r="M40" s="90"/>
      <c r="N40" s="90"/>
      <c r="O40" s="121"/>
      <c r="P40" s="121"/>
    </row>
    <row r="41" spans="1:16">
      <c r="A41" s="89"/>
      <c r="B41" s="89"/>
      <c r="C41" s="89"/>
      <c r="D41" s="89"/>
      <c r="E41" s="89"/>
      <c r="F41" s="89"/>
      <c r="G41" s="89"/>
      <c r="H41" s="89"/>
      <c r="I41" s="89"/>
      <c r="J41" s="90"/>
      <c r="K41" s="90"/>
      <c r="L41" s="90"/>
      <c r="M41" s="90"/>
      <c r="N41" s="90"/>
      <c r="O41" s="121"/>
      <c r="P41" s="121"/>
    </row>
    <row r="42" spans="1:16">
      <c r="A42" s="89"/>
      <c r="B42" s="89"/>
      <c r="C42" s="89"/>
      <c r="D42" s="89"/>
      <c r="E42" s="89"/>
      <c r="F42" s="89"/>
      <c r="G42" s="89"/>
      <c r="H42" s="89"/>
      <c r="I42" s="89"/>
      <c r="J42" s="90"/>
      <c r="K42" s="90"/>
      <c r="L42" s="90"/>
      <c r="M42" s="90"/>
      <c r="N42" s="90"/>
      <c r="O42" s="121"/>
      <c r="P42" s="121"/>
    </row>
    <row r="43" spans="1:16">
      <c r="A43" s="89"/>
      <c r="B43" s="89"/>
      <c r="C43" s="89"/>
      <c r="D43" s="89"/>
      <c r="E43" s="89"/>
      <c r="F43" s="89"/>
      <c r="G43" s="89"/>
      <c r="H43" s="89"/>
      <c r="I43" s="89"/>
      <c r="J43" s="90"/>
      <c r="K43" s="90"/>
      <c r="L43" s="90"/>
      <c r="M43" s="90"/>
      <c r="N43" s="90"/>
      <c r="O43" s="121"/>
      <c r="P43" s="121"/>
    </row>
    <row r="44" spans="1:16">
      <c r="A44" s="89"/>
      <c r="B44" s="89"/>
      <c r="C44" s="89"/>
      <c r="D44" s="89"/>
      <c r="E44" s="89"/>
      <c r="F44" s="89"/>
      <c r="G44" s="89"/>
      <c r="H44" s="89"/>
      <c r="I44" s="89"/>
      <c r="J44" s="90"/>
      <c r="K44" s="90"/>
      <c r="L44" s="90"/>
      <c r="M44" s="90"/>
      <c r="N44" s="90"/>
      <c r="O44" s="121"/>
      <c r="P44" s="121"/>
    </row>
    <row r="45" spans="1:16">
      <c r="A45" s="168" t="s">
        <v>0</v>
      </c>
      <c r="B45" s="169"/>
      <c r="C45" s="169"/>
      <c r="D45" s="169"/>
      <c r="E45" s="169"/>
      <c r="F45" s="169"/>
      <c r="G45" s="169"/>
      <c r="H45" s="169"/>
      <c r="I45" s="169"/>
      <c r="J45" s="169"/>
      <c r="K45" s="169"/>
      <c r="L45" s="169"/>
      <c r="M45" s="169"/>
      <c r="N45" s="169"/>
      <c r="O45" s="169"/>
      <c r="P45" s="110"/>
    </row>
    <row r="46" spans="1:16">
      <c r="A46" s="171" t="s">
        <v>1</v>
      </c>
      <c r="B46" s="172"/>
      <c r="C46" s="172"/>
      <c r="D46" s="172"/>
      <c r="E46" s="172"/>
      <c r="F46" s="172"/>
      <c r="G46" s="172"/>
      <c r="H46" s="172"/>
      <c r="I46" s="172"/>
      <c r="J46" s="172"/>
      <c r="K46" s="172"/>
      <c r="L46" s="172"/>
      <c r="M46" s="172"/>
      <c r="N46" s="172"/>
      <c r="O46" s="172"/>
      <c r="P46" s="88"/>
    </row>
    <row r="47" spans="1:16">
      <c r="A47" s="174" t="s">
        <v>52</v>
      </c>
      <c r="B47" s="175"/>
      <c r="C47" s="175"/>
      <c r="D47" s="175"/>
      <c r="E47" s="175"/>
      <c r="F47" s="175"/>
      <c r="G47" s="175"/>
      <c r="H47" s="175"/>
      <c r="I47" s="175"/>
      <c r="J47" s="175"/>
      <c r="K47" s="175"/>
      <c r="L47" s="175"/>
      <c r="M47" s="175"/>
      <c r="N47" s="175"/>
      <c r="O47" s="175"/>
      <c r="P47" s="88"/>
    </row>
    <row r="48" spans="1:16">
      <c r="A48" s="177"/>
      <c r="B48" s="178"/>
      <c r="C48" s="178"/>
      <c r="D48" s="178"/>
      <c r="E48" s="178"/>
      <c r="F48" s="178"/>
      <c r="G48" s="178"/>
      <c r="H48" s="178"/>
      <c r="I48" s="178"/>
      <c r="J48" s="178"/>
      <c r="K48" s="178"/>
      <c r="L48" s="178"/>
      <c r="M48" s="178"/>
      <c r="N48" s="178"/>
      <c r="O48" s="178"/>
      <c r="P48" s="88"/>
    </row>
    <row r="49" spans="1:16">
      <c r="A49" s="162" t="str">
        <f>A10</f>
        <v>Programa de governo: 0127 SERVIÇO DE UTILIDADE PÚBLICA</v>
      </c>
      <c r="B49" s="163"/>
      <c r="C49" s="163"/>
      <c r="D49" s="163"/>
      <c r="E49" s="163"/>
      <c r="F49" s="163"/>
      <c r="G49" s="163"/>
      <c r="H49" s="163"/>
      <c r="I49" s="163"/>
      <c r="J49" s="163"/>
      <c r="K49" s="163"/>
      <c r="L49" s="163"/>
      <c r="M49" s="163"/>
      <c r="N49" s="163"/>
      <c r="O49" s="163"/>
      <c r="P49" s="112"/>
    </row>
    <row r="50" spans="1:16">
      <c r="A50" s="182" t="s">
        <v>132</v>
      </c>
      <c r="B50" s="183"/>
      <c r="C50" s="183"/>
      <c r="D50" s="183"/>
      <c r="E50" s="183"/>
      <c r="F50" s="183"/>
      <c r="G50" s="183"/>
      <c r="H50" s="183"/>
      <c r="I50" s="183"/>
      <c r="J50" s="183"/>
      <c r="K50" s="183"/>
      <c r="L50" s="183"/>
      <c r="M50" s="183"/>
      <c r="N50" s="183"/>
      <c r="O50" s="183"/>
      <c r="P50" s="88"/>
    </row>
    <row r="51" spans="1:16">
      <c r="A51" s="162" t="s">
        <v>133</v>
      </c>
      <c r="B51" s="163"/>
      <c r="C51" s="163"/>
      <c r="D51" s="163"/>
      <c r="E51" s="163"/>
      <c r="F51" s="163"/>
      <c r="G51" s="163"/>
      <c r="H51" s="163"/>
      <c r="I51" s="163"/>
      <c r="J51" s="163"/>
      <c r="K51" s="163"/>
      <c r="L51" s="163"/>
      <c r="M51" s="163"/>
      <c r="N51" s="163"/>
      <c r="O51" s="163"/>
      <c r="P51" s="112"/>
    </row>
    <row r="52" spans="1:16">
      <c r="A52" s="162" t="s">
        <v>134</v>
      </c>
      <c r="B52" s="163"/>
      <c r="C52" s="163"/>
      <c r="D52" s="163"/>
      <c r="E52" s="163"/>
      <c r="F52" s="163"/>
      <c r="G52" s="163"/>
      <c r="H52" s="163"/>
      <c r="I52" s="163"/>
      <c r="J52" s="163"/>
      <c r="K52" s="163"/>
      <c r="L52" s="163"/>
      <c r="M52" s="163"/>
      <c r="N52" s="163"/>
      <c r="O52" s="163"/>
      <c r="P52" s="88"/>
    </row>
    <row r="53" spans="1:16">
      <c r="A53" s="162" t="s">
        <v>135</v>
      </c>
      <c r="B53" s="163"/>
      <c r="C53" s="163"/>
      <c r="D53" s="163"/>
      <c r="E53" s="163"/>
      <c r="F53" s="163"/>
      <c r="G53" s="163"/>
      <c r="H53" s="163"/>
      <c r="I53" s="163"/>
      <c r="J53" s="163"/>
      <c r="K53" s="163"/>
      <c r="L53" s="163"/>
      <c r="M53" s="163"/>
      <c r="N53" s="163"/>
      <c r="O53" s="163"/>
      <c r="P53" s="112"/>
    </row>
    <row r="54" spans="1:16">
      <c r="A54" s="165" t="s">
        <v>136</v>
      </c>
      <c r="B54" s="166"/>
      <c r="C54" s="166"/>
      <c r="D54" s="166"/>
      <c r="E54" s="166"/>
      <c r="F54" s="166"/>
      <c r="G54" s="166"/>
      <c r="H54" s="166"/>
      <c r="I54" s="166"/>
      <c r="J54" s="166"/>
      <c r="K54" s="166"/>
      <c r="L54" s="166"/>
      <c r="M54" s="166"/>
      <c r="N54" s="166"/>
      <c r="O54" s="166"/>
      <c r="P54" s="88"/>
    </row>
    <row r="55" spans="1:16">
      <c r="A55" s="162" t="s">
        <v>137</v>
      </c>
      <c r="B55" s="163"/>
      <c r="C55" s="163"/>
      <c r="D55" s="163"/>
      <c r="E55" s="163"/>
      <c r="F55" s="163"/>
      <c r="G55" s="163"/>
      <c r="H55" s="163"/>
      <c r="I55" s="163"/>
      <c r="J55" s="163"/>
      <c r="K55" s="163"/>
      <c r="L55" s="163"/>
      <c r="M55" s="163"/>
      <c r="N55" s="163"/>
      <c r="O55" s="163"/>
      <c r="P55" s="112"/>
    </row>
    <row r="56" spans="1:16">
      <c r="A56" s="162" t="s">
        <v>138</v>
      </c>
      <c r="B56" s="163"/>
      <c r="C56" s="163"/>
      <c r="D56" s="163"/>
      <c r="E56" s="163"/>
      <c r="F56" s="163"/>
      <c r="G56" s="163"/>
      <c r="H56" s="163"/>
      <c r="I56" s="163"/>
      <c r="J56" s="163"/>
      <c r="K56" s="163"/>
      <c r="L56" s="163"/>
      <c r="M56" s="163"/>
      <c r="N56" s="163"/>
      <c r="O56" s="163"/>
      <c r="P56" s="88"/>
    </row>
    <row r="57" spans="1:16">
      <c r="A57" s="162" t="s">
        <v>139</v>
      </c>
      <c r="B57" s="163"/>
      <c r="C57" s="163"/>
      <c r="D57" s="163"/>
      <c r="E57" s="163"/>
      <c r="F57" s="163"/>
      <c r="G57" s="163"/>
      <c r="H57" s="163"/>
      <c r="I57" s="163"/>
      <c r="J57" s="163"/>
      <c r="K57" s="163"/>
      <c r="L57" s="163"/>
      <c r="M57" s="163"/>
      <c r="N57" s="163"/>
      <c r="O57" s="163"/>
      <c r="P57" s="112"/>
    </row>
    <row r="58" spans="1:16">
      <c r="A58" s="162" t="s">
        <v>140</v>
      </c>
      <c r="B58" s="163"/>
      <c r="C58" s="163"/>
      <c r="D58" s="163"/>
      <c r="E58" s="163"/>
      <c r="F58" s="163"/>
      <c r="G58" s="163"/>
      <c r="H58" s="163"/>
      <c r="I58" s="163"/>
      <c r="J58" s="163"/>
      <c r="K58" s="163"/>
      <c r="L58" s="163"/>
      <c r="M58" s="163"/>
      <c r="N58" s="163"/>
      <c r="O58" s="163"/>
      <c r="P58" s="88"/>
    </row>
    <row r="59" spans="1:16">
      <c r="A59" s="162" t="s">
        <v>141</v>
      </c>
      <c r="B59" s="163"/>
      <c r="C59" s="163"/>
      <c r="D59" s="163"/>
      <c r="E59" s="163"/>
      <c r="F59" s="163"/>
      <c r="G59" s="163"/>
      <c r="H59" s="163"/>
      <c r="I59" s="163"/>
      <c r="J59" s="163"/>
      <c r="K59" s="163"/>
      <c r="L59" s="163"/>
      <c r="M59" s="163"/>
      <c r="N59" s="163"/>
      <c r="O59" s="163"/>
      <c r="P59" s="112"/>
    </row>
    <row r="60" spans="1:16">
      <c r="A60" s="113"/>
      <c r="B60" s="114"/>
      <c r="C60" s="114"/>
      <c r="D60" s="114"/>
      <c r="E60" s="114"/>
      <c r="F60" s="114"/>
      <c r="G60" s="114"/>
      <c r="H60" s="114"/>
      <c r="I60" s="114"/>
      <c r="J60" s="114"/>
      <c r="K60" s="114"/>
      <c r="L60" s="114"/>
      <c r="M60" s="114"/>
      <c r="N60" s="114"/>
      <c r="O60" s="114"/>
      <c r="P60" s="88"/>
    </row>
    <row r="61" spans="1:16">
      <c r="A61" s="162" t="s">
        <v>150</v>
      </c>
      <c r="B61" s="163"/>
      <c r="C61" s="163"/>
      <c r="D61" s="163"/>
      <c r="E61" s="163"/>
      <c r="F61" s="163"/>
      <c r="G61" s="163"/>
      <c r="H61" s="163"/>
      <c r="I61" s="163"/>
      <c r="J61" s="114"/>
      <c r="K61" s="114"/>
      <c r="L61" s="114"/>
      <c r="M61" s="114"/>
      <c r="N61" s="114"/>
      <c r="O61" s="114"/>
      <c r="P61" s="112"/>
    </row>
    <row r="62" spans="1:16">
      <c r="A62" s="162" t="s">
        <v>146</v>
      </c>
      <c r="B62" s="163"/>
      <c r="C62" s="163"/>
      <c r="D62" s="163"/>
      <c r="E62" s="163"/>
      <c r="F62" s="163"/>
      <c r="G62" s="163"/>
      <c r="H62" s="163"/>
      <c r="I62" s="163"/>
      <c r="J62" s="163"/>
      <c r="K62" s="163"/>
      <c r="L62" s="163"/>
      <c r="M62" s="163"/>
      <c r="N62" s="163"/>
      <c r="O62" s="163"/>
      <c r="P62" s="112"/>
    </row>
    <row r="63" spans="1:16">
      <c r="A63" s="162" t="s">
        <v>147</v>
      </c>
      <c r="B63" s="163"/>
      <c r="C63" s="163"/>
      <c r="D63" s="163"/>
      <c r="E63" s="163"/>
      <c r="F63" s="163"/>
      <c r="G63" s="163"/>
      <c r="H63" s="163"/>
      <c r="I63" s="163"/>
      <c r="J63" s="163"/>
      <c r="K63" s="163"/>
      <c r="L63" s="163"/>
      <c r="M63" s="163"/>
      <c r="N63" s="163"/>
      <c r="O63" s="163"/>
      <c r="P63" s="112"/>
    </row>
    <row r="64" spans="1:16">
      <c r="A64" s="162" t="s">
        <v>148</v>
      </c>
      <c r="B64" s="163"/>
      <c r="C64" s="163"/>
      <c r="D64" s="163"/>
      <c r="E64" s="163"/>
      <c r="F64" s="163"/>
      <c r="G64" s="163"/>
      <c r="H64" s="163"/>
      <c r="I64" s="163"/>
      <c r="J64" s="163"/>
      <c r="K64" s="163"/>
      <c r="L64" s="163"/>
      <c r="M64" s="163"/>
      <c r="N64" s="163"/>
      <c r="O64" s="163"/>
      <c r="P64" s="88"/>
    </row>
    <row r="65" spans="1:16">
      <c r="A65" s="162" t="s">
        <v>87</v>
      </c>
      <c r="B65" s="163"/>
      <c r="C65" s="163"/>
      <c r="D65" s="163"/>
      <c r="E65" s="163"/>
      <c r="F65" s="163"/>
      <c r="G65" s="163"/>
      <c r="H65" s="163"/>
      <c r="I65" s="163"/>
      <c r="J65" s="163"/>
      <c r="K65" s="163"/>
      <c r="L65" s="163"/>
      <c r="M65" s="163"/>
      <c r="N65" s="163"/>
      <c r="O65" s="163"/>
      <c r="P65" s="112"/>
    </row>
    <row r="66" spans="1:16">
      <c r="A66" s="162" t="s">
        <v>88</v>
      </c>
      <c r="B66" s="163"/>
      <c r="C66" s="163"/>
      <c r="D66" s="163"/>
      <c r="E66" s="163"/>
      <c r="F66" s="163"/>
      <c r="G66" s="163"/>
      <c r="H66" s="163"/>
      <c r="I66" s="163"/>
      <c r="J66" s="163"/>
      <c r="K66" s="163"/>
      <c r="L66" s="163"/>
      <c r="M66" s="163"/>
      <c r="N66" s="163"/>
      <c r="O66" s="163"/>
      <c r="P66" s="88"/>
    </row>
    <row r="67" spans="1:16">
      <c r="A67" s="162" t="s">
        <v>149</v>
      </c>
      <c r="B67" s="163"/>
      <c r="C67" s="163"/>
      <c r="D67" s="163"/>
      <c r="E67" s="163"/>
      <c r="F67" s="163"/>
      <c r="G67" s="163"/>
      <c r="H67" s="163"/>
      <c r="I67" s="163"/>
      <c r="J67" s="163"/>
      <c r="K67" s="163"/>
      <c r="L67" s="163"/>
      <c r="M67" s="163"/>
      <c r="N67" s="163"/>
      <c r="O67" s="163"/>
      <c r="P67" s="112"/>
    </row>
    <row r="68" spans="1:16">
      <c r="A68" s="162" t="s">
        <v>142</v>
      </c>
      <c r="B68" s="163"/>
      <c r="C68" s="163"/>
      <c r="D68" s="163"/>
      <c r="E68" s="163"/>
      <c r="F68" s="163"/>
      <c r="G68" s="163"/>
      <c r="H68" s="163"/>
      <c r="I68" s="163"/>
      <c r="J68" s="163"/>
      <c r="K68" s="163"/>
      <c r="L68" s="163"/>
      <c r="M68" s="163"/>
      <c r="N68" s="163"/>
      <c r="O68" s="163"/>
      <c r="P68" s="88"/>
    </row>
    <row r="69" spans="1:16">
      <c r="A69" s="162" t="s">
        <v>143</v>
      </c>
      <c r="B69" s="163"/>
      <c r="C69" s="163"/>
      <c r="D69" s="163"/>
      <c r="E69" s="163"/>
      <c r="F69" s="163"/>
      <c r="G69" s="163"/>
      <c r="H69" s="163"/>
      <c r="I69" s="163"/>
      <c r="J69" s="163"/>
      <c r="K69" s="163"/>
      <c r="L69" s="163"/>
      <c r="M69" s="163"/>
      <c r="N69" s="163"/>
      <c r="O69" s="163"/>
      <c r="P69" s="112"/>
    </row>
  </sheetData>
  <mergeCells count="64">
    <mergeCell ref="A12:P12"/>
    <mergeCell ref="A1:P1"/>
    <mergeCell ref="A2:P2"/>
    <mergeCell ref="A3:P3"/>
    <mergeCell ref="A4:P4"/>
    <mergeCell ref="A5:P5"/>
    <mergeCell ref="A6:P6"/>
    <mergeCell ref="A7:P7"/>
    <mergeCell ref="A8:P8"/>
    <mergeCell ref="B9:D9"/>
    <mergeCell ref="A10:P10"/>
    <mergeCell ref="A11:P11"/>
    <mergeCell ref="A13:P13"/>
    <mergeCell ref="A14:P14"/>
    <mergeCell ref="A15:P15"/>
    <mergeCell ref="A16:K17"/>
    <mergeCell ref="A19:P19"/>
    <mergeCell ref="J20:N20"/>
    <mergeCell ref="A21:A23"/>
    <mergeCell ref="B21:B23"/>
    <mergeCell ref="C21:C23"/>
    <mergeCell ref="G22:G23"/>
    <mergeCell ref="H22:I23"/>
    <mergeCell ref="J22:N22"/>
    <mergeCell ref="A20:C20"/>
    <mergeCell ref="D20:D23"/>
    <mergeCell ref="E20:E23"/>
    <mergeCell ref="F20:F23"/>
    <mergeCell ref="G20:I21"/>
    <mergeCell ref="A46:O46"/>
    <mergeCell ref="O22:P23"/>
    <mergeCell ref="H24:I24"/>
    <mergeCell ref="O24:P24"/>
    <mergeCell ref="H25:I25"/>
    <mergeCell ref="O25:P25"/>
    <mergeCell ref="H26:I26"/>
    <mergeCell ref="O26:P26"/>
    <mergeCell ref="H27:I27"/>
    <mergeCell ref="O27:P27"/>
    <mergeCell ref="A28:I28"/>
    <mergeCell ref="O28:P28"/>
    <mergeCell ref="A45:O45"/>
    <mergeCell ref="A58:O58"/>
    <mergeCell ref="A47:O47"/>
    <mergeCell ref="A48:O48"/>
    <mergeCell ref="A49:O49"/>
    <mergeCell ref="A50:O50"/>
    <mergeCell ref="A51:O51"/>
    <mergeCell ref="A52:O52"/>
    <mergeCell ref="A53:O53"/>
    <mergeCell ref="A54:O54"/>
    <mergeCell ref="A55:O55"/>
    <mergeCell ref="A56:O56"/>
    <mergeCell ref="A57:O57"/>
    <mergeCell ref="A66:O66"/>
    <mergeCell ref="A67:O67"/>
    <mergeCell ref="A68:O68"/>
    <mergeCell ref="A69:O69"/>
    <mergeCell ref="A59:O59"/>
    <mergeCell ref="A61:I61"/>
    <mergeCell ref="A62:O62"/>
    <mergeCell ref="A63:O63"/>
    <mergeCell ref="A64:O64"/>
    <mergeCell ref="A65:O65"/>
  </mergeCells>
  <pageMargins left="0.51181102362204722" right="0.51181102362204722" top="0.78740157480314965" bottom="0.78740157480314965"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Q70"/>
  <sheetViews>
    <sheetView topLeftCell="A16" workbookViewId="0">
      <selection activeCell="A44" sqref="A43:O44"/>
    </sheetView>
  </sheetViews>
  <sheetFormatPr defaultRowHeight="15"/>
  <cols>
    <col min="1" max="1" width="5.5703125" style="71" customWidth="1"/>
    <col min="2" max="2" width="27.28515625" style="71" customWidth="1"/>
    <col min="3" max="3" width="10.42578125" style="71" customWidth="1"/>
    <col min="4" max="4" width="9.140625" style="71" customWidth="1"/>
    <col min="5" max="5" width="8.5703125" style="71" customWidth="1"/>
    <col min="6" max="6" width="11" style="71" customWidth="1"/>
    <col min="7" max="7" width="6.42578125" style="71" customWidth="1"/>
    <col min="8" max="8" width="6.5703125" style="71" customWidth="1"/>
    <col min="9" max="9" width="4.85546875" style="71" customWidth="1"/>
    <col min="10" max="10" width="12.5703125" style="71" customWidth="1"/>
    <col min="11" max="11" width="11.7109375" style="71" customWidth="1"/>
    <col min="12" max="12" width="11.140625" style="71" customWidth="1"/>
    <col min="13" max="13" width="10.28515625" style="71" customWidth="1"/>
    <col min="14" max="14" width="10.85546875" style="71" customWidth="1"/>
    <col min="15" max="16" width="8.140625" style="71" customWidth="1"/>
    <col min="17" max="16384" width="9.140625" style="71"/>
  </cols>
  <sheetData>
    <row r="1" spans="1:16">
      <c r="A1" s="168" t="s">
        <v>0</v>
      </c>
      <c r="B1" s="169"/>
      <c r="C1" s="169"/>
      <c r="D1" s="169"/>
      <c r="E1" s="169"/>
      <c r="F1" s="169"/>
      <c r="G1" s="169"/>
      <c r="H1" s="169"/>
      <c r="I1" s="169"/>
      <c r="J1" s="169"/>
      <c r="K1" s="169"/>
      <c r="L1" s="169"/>
      <c r="M1" s="169"/>
      <c r="N1" s="169"/>
      <c r="O1" s="169"/>
      <c r="P1" s="170"/>
    </row>
    <row r="2" spans="1:16">
      <c r="A2" s="171" t="s">
        <v>1</v>
      </c>
      <c r="B2" s="172"/>
      <c r="C2" s="172"/>
      <c r="D2" s="172"/>
      <c r="E2" s="172"/>
      <c r="F2" s="172"/>
      <c r="G2" s="172"/>
      <c r="H2" s="172"/>
      <c r="I2" s="172"/>
      <c r="J2" s="172"/>
      <c r="K2" s="172"/>
      <c r="L2" s="172"/>
      <c r="M2" s="172"/>
      <c r="N2" s="172"/>
      <c r="O2" s="172"/>
      <c r="P2" s="173"/>
    </row>
    <row r="3" spans="1:16">
      <c r="A3" s="174" t="s">
        <v>2</v>
      </c>
      <c r="B3" s="175"/>
      <c r="C3" s="175"/>
      <c r="D3" s="175"/>
      <c r="E3" s="175"/>
      <c r="F3" s="175"/>
      <c r="G3" s="175"/>
      <c r="H3" s="175"/>
      <c r="I3" s="175"/>
      <c r="J3" s="175"/>
      <c r="K3" s="175"/>
      <c r="L3" s="175"/>
      <c r="M3" s="175"/>
      <c r="N3" s="175"/>
      <c r="O3" s="175"/>
      <c r="P3" s="176"/>
    </row>
    <row r="4" spans="1:16">
      <c r="A4" s="177"/>
      <c r="B4" s="178"/>
      <c r="C4" s="178"/>
      <c r="D4" s="178"/>
      <c r="E4" s="178"/>
      <c r="F4" s="178"/>
      <c r="G4" s="178"/>
      <c r="H4" s="178"/>
      <c r="I4" s="178"/>
      <c r="J4" s="178"/>
      <c r="K4" s="178"/>
      <c r="L4" s="178"/>
      <c r="M4" s="178"/>
      <c r="N4" s="178"/>
      <c r="O4" s="178"/>
      <c r="P4" s="179"/>
    </row>
    <row r="5" spans="1:16">
      <c r="A5" s="162" t="s">
        <v>156</v>
      </c>
      <c r="B5" s="163"/>
      <c r="C5" s="163"/>
      <c r="D5" s="163"/>
      <c r="E5" s="163"/>
      <c r="F5" s="163"/>
      <c r="G5" s="163"/>
      <c r="H5" s="163"/>
      <c r="I5" s="163"/>
      <c r="J5" s="163"/>
      <c r="K5" s="163"/>
      <c r="L5" s="163"/>
      <c r="M5" s="163"/>
      <c r="N5" s="163"/>
      <c r="O5" s="163"/>
      <c r="P5" s="164"/>
    </row>
    <row r="6" spans="1:16">
      <c r="A6" s="181" t="s">
        <v>157</v>
      </c>
      <c r="B6" s="180"/>
      <c r="C6" s="180"/>
      <c r="D6" s="180"/>
      <c r="E6" s="180"/>
      <c r="F6" s="180"/>
      <c r="G6" s="180"/>
      <c r="H6" s="180"/>
      <c r="I6" s="180"/>
      <c r="J6" s="180"/>
      <c r="K6" s="180"/>
      <c r="L6" s="180"/>
      <c r="M6" s="180"/>
      <c r="N6" s="180"/>
      <c r="O6" s="180"/>
      <c r="P6" s="225"/>
    </row>
    <row r="7" spans="1:16">
      <c r="A7" s="181" t="s">
        <v>158</v>
      </c>
      <c r="B7" s="233"/>
      <c r="C7" s="233"/>
      <c r="D7" s="233"/>
      <c r="E7" s="233"/>
      <c r="F7" s="233"/>
      <c r="G7" s="233"/>
      <c r="H7" s="233"/>
      <c r="I7" s="233"/>
      <c r="J7" s="233"/>
      <c r="K7" s="233"/>
      <c r="L7" s="233"/>
      <c r="M7" s="233"/>
      <c r="N7" s="233"/>
      <c r="O7" s="233"/>
      <c r="P7" s="234"/>
    </row>
    <row r="8" spans="1:16">
      <c r="A8" s="132"/>
      <c r="B8" s="145" t="s">
        <v>159</v>
      </c>
      <c r="C8" s="145"/>
      <c r="D8" s="145"/>
      <c r="E8" s="145"/>
      <c r="F8" s="145"/>
      <c r="G8" s="145"/>
      <c r="H8" s="145"/>
      <c r="I8" s="145"/>
      <c r="J8" s="145"/>
      <c r="K8" s="145"/>
      <c r="L8" s="145"/>
      <c r="M8" s="145"/>
      <c r="N8" s="145"/>
      <c r="O8" s="145"/>
      <c r="P8" s="146"/>
    </row>
    <row r="9" spans="1:16">
      <c r="A9" s="181" t="s">
        <v>160</v>
      </c>
      <c r="B9" s="233"/>
      <c r="C9" s="233"/>
      <c r="D9" s="233"/>
      <c r="E9" s="233"/>
      <c r="F9" s="233"/>
      <c r="G9" s="233"/>
      <c r="H9" s="233"/>
      <c r="I9" s="233"/>
      <c r="J9" s="233"/>
      <c r="K9" s="233"/>
      <c r="L9" s="233"/>
      <c r="M9" s="233"/>
      <c r="N9" s="233"/>
      <c r="O9" s="233"/>
      <c r="P9" s="234"/>
    </row>
    <row r="10" spans="1:16">
      <c r="A10" s="128"/>
      <c r="B10" s="235" t="s">
        <v>161</v>
      </c>
      <c r="C10" s="235"/>
      <c r="D10" s="134"/>
      <c r="E10" s="134"/>
      <c r="F10" s="134"/>
      <c r="G10" s="134"/>
      <c r="H10" s="134"/>
      <c r="I10" s="134"/>
      <c r="J10" s="134"/>
      <c r="K10" s="134"/>
      <c r="L10" s="134"/>
      <c r="M10" s="134"/>
      <c r="N10" s="134"/>
      <c r="O10" s="134"/>
      <c r="P10" s="147"/>
    </row>
    <row r="11" spans="1:16">
      <c r="A11" s="182" t="s">
        <v>162</v>
      </c>
      <c r="B11" s="232"/>
      <c r="C11" s="232"/>
      <c r="D11" s="232"/>
      <c r="E11" s="232"/>
      <c r="F11" s="232"/>
      <c r="G11" s="232"/>
      <c r="H11" s="232"/>
      <c r="I11" s="232"/>
      <c r="J11" s="232"/>
      <c r="K11" s="232"/>
      <c r="L11" s="232"/>
      <c r="M11" s="232"/>
      <c r="N11" s="232"/>
      <c r="O11" s="232"/>
      <c r="P11" s="236"/>
    </row>
    <row r="12" spans="1:16">
      <c r="A12" s="165" t="s">
        <v>163</v>
      </c>
      <c r="B12" s="166"/>
      <c r="C12" s="166"/>
      <c r="D12" s="166"/>
      <c r="E12" s="166"/>
      <c r="F12" s="166"/>
      <c r="G12" s="166"/>
      <c r="H12" s="166"/>
      <c r="I12" s="166"/>
      <c r="J12" s="166"/>
      <c r="K12" s="166"/>
      <c r="L12" s="166"/>
      <c r="M12" s="166"/>
      <c r="N12" s="166"/>
      <c r="O12" s="166"/>
      <c r="P12" s="167"/>
    </row>
    <row r="13" spans="1:16">
      <c r="A13" s="162" t="s">
        <v>164</v>
      </c>
      <c r="B13" s="163"/>
      <c r="C13" s="163"/>
      <c r="D13" s="163"/>
      <c r="E13" s="163"/>
      <c r="F13" s="163"/>
      <c r="G13" s="163"/>
      <c r="H13" s="163"/>
      <c r="I13" s="163"/>
      <c r="J13" s="163"/>
      <c r="K13" s="163"/>
      <c r="L13" s="163"/>
      <c r="M13" s="163"/>
      <c r="N13" s="163"/>
      <c r="O13" s="163"/>
      <c r="P13" s="164"/>
    </row>
    <row r="14" spans="1:16">
      <c r="A14" s="165" t="s">
        <v>165</v>
      </c>
      <c r="B14" s="166"/>
      <c r="C14" s="166"/>
      <c r="D14" s="166"/>
      <c r="E14" s="166"/>
      <c r="F14" s="166"/>
      <c r="G14" s="166"/>
      <c r="H14" s="166"/>
      <c r="I14" s="166"/>
      <c r="J14" s="166"/>
      <c r="K14" s="166"/>
      <c r="L14" s="166"/>
      <c r="M14" s="166"/>
      <c r="N14" s="166"/>
      <c r="O14" s="166"/>
      <c r="P14" s="167"/>
    </row>
    <row r="15" spans="1:16">
      <c r="A15" s="165" t="s">
        <v>166</v>
      </c>
      <c r="B15" s="166"/>
      <c r="C15" s="166"/>
      <c r="D15" s="166"/>
      <c r="E15" s="166"/>
      <c r="F15" s="166"/>
      <c r="G15" s="166"/>
      <c r="H15" s="166"/>
      <c r="I15" s="166"/>
      <c r="J15" s="166"/>
      <c r="K15" s="166"/>
      <c r="L15" s="166"/>
      <c r="M15" s="166"/>
      <c r="N15" s="166"/>
      <c r="O15" s="166"/>
      <c r="P15" s="167"/>
    </row>
    <row r="16" spans="1:16">
      <c r="A16" s="162" t="s">
        <v>167</v>
      </c>
      <c r="B16" s="163"/>
      <c r="C16" s="163"/>
      <c r="D16" s="163"/>
      <c r="E16" s="163"/>
      <c r="F16" s="163"/>
      <c r="G16" s="163"/>
      <c r="H16" s="163"/>
      <c r="I16" s="163"/>
      <c r="J16" s="163"/>
      <c r="K16" s="163"/>
      <c r="L16" s="180"/>
      <c r="M16" s="163"/>
      <c r="N16" s="163"/>
      <c r="O16" s="163"/>
      <c r="P16" s="164"/>
    </row>
    <row r="17" spans="1:17" ht="13.5" customHeight="1">
      <c r="A17" s="181" t="s">
        <v>131</v>
      </c>
      <c r="B17" s="180"/>
      <c r="C17" s="180"/>
      <c r="D17" s="180"/>
      <c r="E17" s="180"/>
      <c r="F17" s="180"/>
      <c r="G17" s="180"/>
      <c r="H17" s="180"/>
      <c r="I17" s="180"/>
      <c r="J17" s="180"/>
      <c r="K17" s="180"/>
      <c r="L17" s="110"/>
      <c r="M17" s="79">
        <v>2010</v>
      </c>
      <c r="N17" s="79">
        <v>2011</v>
      </c>
      <c r="O17" s="81">
        <v>2012</v>
      </c>
      <c r="P17" s="117">
        <v>2013</v>
      </c>
      <c r="Q17" s="72"/>
    </row>
    <row r="18" spans="1:17">
      <c r="A18" s="182"/>
      <c r="B18" s="183"/>
      <c r="C18" s="183"/>
      <c r="D18" s="183"/>
      <c r="E18" s="183"/>
      <c r="F18" s="183"/>
      <c r="G18" s="183"/>
      <c r="H18" s="183"/>
      <c r="I18" s="183"/>
      <c r="J18" s="183"/>
      <c r="K18" s="183"/>
      <c r="L18" s="111"/>
      <c r="M18" s="80">
        <v>0.2</v>
      </c>
      <c r="N18" s="80">
        <v>0.2</v>
      </c>
      <c r="O18" s="95">
        <v>0.2</v>
      </c>
      <c r="P18" s="118">
        <v>0.2</v>
      </c>
      <c r="Q18" s="72"/>
    </row>
    <row r="19" spans="1:17">
      <c r="A19" s="132"/>
      <c r="B19" s="133"/>
      <c r="C19" s="133"/>
      <c r="D19" s="133"/>
      <c r="E19" s="133"/>
      <c r="F19" s="133"/>
      <c r="G19" s="133"/>
      <c r="H19" s="74"/>
      <c r="I19" s="74"/>
      <c r="J19" s="74"/>
      <c r="K19" s="74"/>
      <c r="L19" s="74"/>
      <c r="M19" s="74"/>
      <c r="N19" s="74"/>
      <c r="O19" s="74"/>
      <c r="P19" s="78"/>
      <c r="Q19" s="72"/>
    </row>
    <row r="20" spans="1:17" ht="15" customHeight="1">
      <c r="A20" s="184" t="s">
        <v>13</v>
      </c>
      <c r="B20" s="185"/>
      <c r="C20" s="185"/>
      <c r="D20" s="185"/>
      <c r="E20" s="185"/>
      <c r="F20" s="185"/>
      <c r="G20" s="185"/>
      <c r="H20" s="185"/>
      <c r="I20" s="185"/>
      <c r="J20" s="185"/>
      <c r="K20" s="185"/>
      <c r="L20" s="185"/>
      <c r="M20" s="185"/>
      <c r="N20" s="185"/>
      <c r="O20" s="185"/>
      <c r="P20" s="186"/>
      <c r="Q20" s="72"/>
    </row>
    <row r="21" spans="1:17" s="148" customFormat="1" ht="13.5" customHeight="1">
      <c r="A21" s="187" t="s">
        <v>14</v>
      </c>
      <c r="B21" s="188"/>
      <c r="C21" s="189"/>
      <c r="D21" s="190" t="s">
        <v>15</v>
      </c>
      <c r="E21" s="192" t="s">
        <v>16</v>
      </c>
      <c r="F21" s="192" t="s">
        <v>17</v>
      </c>
      <c r="G21" s="195" t="s">
        <v>18</v>
      </c>
      <c r="H21" s="196"/>
      <c r="I21" s="197"/>
      <c r="J21" s="195" t="s">
        <v>19</v>
      </c>
      <c r="K21" s="196"/>
      <c r="L21" s="196"/>
      <c r="M21" s="196"/>
      <c r="N21" s="196"/>
      <c r="O21" s="91"/>
      <c r="P21" s="92"/>
    </row>
    <row r="22" spans="1:17" s="148" customFormat="1" ht="3" customHeight="1">
      <c r="A22" s="192" t="s">
        <v>20</v>
      </c>
      <c r="B22" s="192" t="s">
        <v>21</v>
      </c>
      <c r="C22" s="192" t="s">
        <v>22</v>
      </c>
      <c r="D22" s="191"/>
      <c r="E22" s="193"/>
      <c r="F22" s="193"/>
      <c r="G22" s="198"/>
      <c r="H22" s="199"/>
      <c r="I22" s="200"/>
      <c r="J22" s="93"/>
      <c r="K22" s="93"/>
      <c r="L22" s="93"/>
      <c r="M22" s="93"/>
      <c r="N22" s="93"/>
      <c r="O22" s="93"/>
      <c r="P22" s="94"/>
    </row>
    <row r="23" spans="1:17" s="148" customFormat="1" ht="13.5" customHeight="1">
      <c r="A23" s="193"/>
      <c r="B23" s="193"/>
      <c r="C23" s="193"/>
      <c r="D23" s="191"/>
      <c r="E23" s="193"/>
      <c r="F23" s="193"/>
      <c r="G23" s="190" t="s">
        <v>23</v>
      </c>
      <c r="H23" s="195" t="s">
        <v>24</v>
      </c>
      <c r="I23" s="197"/>
      <c r="J23" s="187" t="s">
        <v>25</v>
      </c>
      <c r="K23" s="188"/>
      <c r="L23" s="188"/>
      <c r="M23" s="188"/>
      <c r="N23" s="189"/>
      <c r="O23" s="195" t="s">
        <v>26</v>
      </c>
      <c r="P23" s="197"/>
    </row>
    <row r="24" spans="1:17" s="148" customFormat="1" ht="12.75" customHeight="1">
      <c r="A24" s="193"/>
      <c r="B24" s="193"/>
      <c r="C24" s="193"/>
      <c r="D24" s="191"/>
      <c r="E24" s="193"/>
      <c r="F24" s="194"/>
      <c r="G24" s="205"/>
      <c r="H24" s="198"/>
      <c r="I24" s="200"/>
      <c r="J24" s="115" t="s">
        <v>33</v>
      </c>
      <c r="K24" s="115"/>
      <c r="L24" s="115"/>
      <c r="M24" s="115"/>
      <c r="N24" s="115"/>
      <c r="O24" s="198"/>
      <c r="P24" s="200"/>
    </row>
    <row r="25" spans="1:17" ht="12.75" customHeight="1">
      <c r="A25" s="104">
        <v>1055</v>
      </c>
      <c r="B25" s="96" t="s">
        <v>180</v>
      </c>
      <c r="C25" s="108" t="s">
        <v>168</v>
      </c>
      <c r="D25" s="96" t="s">
        <v>182</v>
      </c>
      <c r="E25" s="103" t="s">
        <v>169</v>
      </c>
      <c r="F25" s="149"/>
      <c r="G25" s="76">
        <v>2010</v>
      </c>
      <c r="H25" s="201"/>
      <c r="I25" s="202"/>
      <c r="J25" s="150"/>
      <c r="K25" s="82"/>
      <c r="L25" s="83"/>
      <c r="M25" s="83"/>
      <c r="N25" s="83"/>
      <c r="O25" s="203">
        <f>SUM(J25:N25)</f>
        <v>0</v>
      </c>
      <c r="P25" s="204"/>
    </row>
    <row r="26" spans="1:17">
      <c r="A26" s="97"/>
      <c r="B26" s="109"/>
      <c r="C26" s="151" t="s">
        <v>170</v>
      </c>
      <c r="D26" s="109" t="s">
        <v>183</v>
      </c>
      <c r="E26" s="100"/>
      <c r="F26" s="149">
        <v>79100</v>
      </c>
      <c r="G26" s="76">
        <v>2011</v>
      </c>
      <c r="H26" s="201">
        <v>4000</v>
      </c>
      <c r="I26" s="202"/>
      <c r="J26" s="150">
        <v>50000</v>
      </c>
      <c r="K26" s="152"/>
      <c r="L26" s="152"/>
      <c r="M26" s="152"/>
      <c r="N26" s="152"/>
      <c r="O26" s="203">
        <f>SUM(J26:N26)</f>
        <v>50000</v>
      </c>
      <c r="P26" s="204"/>
    </row>
    <row r="27" spans="1:17">
      <c r="A27" s="98"/>
      <c r="B27" s="98"/>
      <c r="C27" s="106"/>
      <c r="D27" s="98"/>
      <c r="E27" s="101"/>
      <c r="F27" s="149"/>
      <c r="G27" s="76">
        <v>2012</v>
      </c>
      <c r="H27" s="201"/>
      <c r="I27" s="202"/>
      <c r="J27" s="150"/>
      <c r="K27" s="152"/>
      <c r="L27" s="152"/>
      <c r="M27" s="152"/>
      <c r="N27" s="152"/>
      <c r="O27" s="203">
        <f>SUM(J27:N27)</f>
        <v>0</v>
      </c>
      <c r="P27" s="204"/>
    </row>
    <row r="28" spans="1:17">
      <c r="A28" s="99"/>
      <c r="B28" s="99"/>
      <c r="C28" s="107"/>
      <c r="D28" s="99"/>
      <c r="E28" s="102"/>
      <c r="F28" s="149"/>
      <c r="G28" s="76">
        <v>2013</v>
      </c>
      <c r="H28" s="201"/>
      <c r="I28" s="202"/>
      <c r="J28" s="150"/>
      <c r="K28" s="152"/>
      <c r="L28" s="152"/>
      <c r="M28" s="152"/>
      <c r="N28" s="152"/>
      <c r="O28" s="203">
        <f>SUM(J28:N28)</f>
        <v>0</v>
      </c>
      <c r="P28" s="204"/>
    </row>
    <row r="29" spans="1:17" ht="15" customHeight="1">
      <c r="A29" s="206" t="s">
        <v>32</v>
      </c>
      <c r="B29" s="207"/>
      <c r="C29" s="207"/>
      <c r="D29" s="207"/>
      <c r="E29" s="207"/>
      <c r="F29" s="208"/>
      <c r="G29" s="208"/>
      <c r="H29" s="208"/>
      <c r="I29" s="209"/>
      <c r="J29" s="84">
        <f>SUM(J25:J28)</f>
        <v>50000</v>
      </c>
      <c r="K29" s="85">
        <f>SUM(K25:K28)</f>
        <v>0</v>
      </c>
      <c r="L29" s="86">
        <f>SUM(L25:L28)</f>
        <v>0</v>
      </c>
      <c r="M29" s="86">
        <f>SUM(M25:M28)</f>
        <v>0</v>
      </c>
      <c r="N29" s="86">
        <f>SUM(N25:N28)</f>
        <v>0</v>
      </c>
      <c r="O29" s="210">
        <f>SUM(O25:P28)</f>
        <v>50000</v>
      </c>
      <c r="P29" s="237"/>
    </row>
    <row r="30" spans="1:17">
      <c r="A30" s="140"/>
      <c r="B30" s="141"/>
      <c r="C30" s="141"/>
      <c r="D30" s="141"/>
      <c r="E30" s="141"/>
      <c r="F30" s="141"/>
      <c r="G30" s="141"/>
      <c r="H30" s="141"/>
      <c r="I30" s="141"/>
      <c r="J30" s="142"/>
      <c r="K30" s="142"/>
      <c r="L30" s="142"/>
      <c r="M30" s="142"/>
      <c r="N30" s="142"/>
      <c r="O30" s="143"/>
      <c r="P30" s="144"/>
    </row>
    <row r="43" spans="1:16">
      <c r="J43" s="153"/>
      <c r="K43" s="153"/>
      <c r="L43" s="153"/>
      <c r="M43" s="153"/>
      <c r="N43" s="153"/>
      <c r="O43" s="153"/>
      <c r="P43" s="153"/>
    </row>
    <row r="44" spans="1:16">
      <c r="A44" s="168" t="s">
        <v>0</v>
      </c>
      <c r="B44" s="169"/>
      <c r="C44" s="169"/>
      <c r="D44" s="169"/>
      <c r="E44" s="169"/>
      <c r="F44" s="169"/>
      <c r="G44" s="169"/>
      <c r="H44" s="169"/>
      <c r="I44" s="169"/>
      <c r="J44" s="169"/>
      <c r="K44" s="169"/>
      <c r="L44" s="169"/>
      <c r="M44" s="169"/>
      <c r="N44" s="169"/>
      <c r="O44" s="169"/>
      <c r="P44" s="110"/>
    </row>
    <row r="45" spans="1:16">
      <c r="A45" s="171" t="s">
        <v>1</v>
      </c>
      <c r="B45" s="172"/>
      <c r="C45" s="172"/>
      <c r="D45" s="172"/>
      <c r="E45" s="172"/>
      <c r="F45" s="172"/>
      <c r="G45" s="172"/>
      <c r="H45" s="172"/>
      <c r="I45" s="172"/>
      <c r="J45" s="172"/>
      <c r="K45" s="172"/>
      <c r="L45" s="172"/>
      <c r="M45" s="172"/>
      <c r="N45" s="172"/>
      <c r="O45" s="172"/>
      <c r="P45" s="88"/>
    </row>
    <row r="46" spans="1:16">
      <c r="A46" s="174" t="s">
        <v>52</v>
      </c>
      <c r="B46" s="175"/>
      <c r="C46" s="175"/>
      <c r="D46" s="175"/>
      <c r="E46" s="175"/>
      <c r="F46" s="175"/>
      <c r="G46" s="175"/>
      <c r="H46" s="175"/>
      <c r="I46" s="175"/>
      <c r="J46" s="175"/>
      <c r="K46" s="175"/>
      <c r="L46" s="175"/>
      <c r="M46" s="175"/>
      <c r="N46" s="175"/>
      <c r="O46" s="175"/>
      <c r="P46" s="88"/>
    </row>
    <row r="47" spans="1:16">
      <c r="A47" s="177"/>
      <c r="B47" s="178"/>
      <c r="C47" s="178"/>
      <c r="D47" s="178"/>
      <c r="E47" s="178"/>
      <c r="F47" s="178"/>
      <c r="G47" s="178"/>
      <c r="H47" s="178"/>
      <c r="I47" s="178"/>
      <c r="J47" s="178"/>
      <c r="K47" s="178"/>
      <c r="L47" s="178"/>
      <c r="M47" s="178"/>
      <c r="N47" s="178"/>
      <c r="O47" s="178"/>
      <c r="P47" s="88"/>
    </row>
    <row r="48" spans="1:16">
      <c r="A48" s="238" t="str">
        <f>A11</f>
        <v>Programa de governo: 0129 URBANIZAÇÃO DE VIAS</v>
      </c>
      <c r="B48" s="239"/>
      <c r="C48" s="239"/>
      <c r="D48" s="239"/>
      <c r="E48" s="239"/>
      <c r="F48" s="239"/>
      <c r="G48" s="239"/>
      <c r="H48" s="239"/>
      <c r="I48" s="239"/>
      <c r="J48" s="239"/>
      <c r="K48" s="239"/>
      <c r="L48" s="239"/>
      <c r="M48" s="239"/>
      <c r="N48" s="239"/>
      <c r="O48" s="239"/>
      <c r="P48" s="154"/>
    </row>
    <row r="49" spans="1:16">
      <c r="A49" s="182" t="s">
        <v>171</v>
      </c>
      <c r="B49" s="183"/>
      <c r="C49" s="183"/>
      <c r="D49" s="183"/>
      <c r="E49" s="183"/>
      <c r="F49" s="183"/>
      <c r="G49" s="183"/>
      <c r="H49" s="183"/>
      <c r="I49" s="183"/>
      <c r="J49" s="183"/>
      <c r="K49" s="183"/>
      <c r="L49" s="183"/>
      <c r="M49" s="183"/>
      <c r="N49" s="183"/>
      <c r="O49" s="183"/>
      <c r="P49" s="88"/>
    </row>
    <row r="50" spans="1:16">
      <c r="A50" s="162" t="s">
        <v>172</v>
      </c>
      <c r="B50" s="163"/>
      <c r="C50" s="163"/>
      <c r="D50" s="163"/>
      <c r="E50" s="163"/>
      <c r="F50" s="163"/>
      <c r="G50" s="163"/>
      <c r="H50" s="163"/>
      <c r="I50" s="163"/>
      <c r="J50" s="163"/>
      <c r="K50" s="163"/>
      <c r="L50" s="163"/>
      <c r="M50" s="163"/>
      <c r="N50" s="163"/>
      <c r="O50" s="163"/>
      <c r="P50" s="112"/>
    </row>
    <row r="51" spans="1:16">
      <c r="A51" s="162" t="s">
        <v>173</v>
      </c>
      <c r="B51" s="163"/>
      <c r="C51" s="163"/>
      <c r="D51" s="163"/>
      <c r="E51" s="163"/>
      <c r="F51" s="163"/>
      <c r="G51" s="163"/>
      <c r="H51" s="163"/>
      <c r="I51" s="163"/>
      <c r="J51" s="163"/>
      <c r="K51" s="163"/>
      <c r="L51" s="163"/>
      <c r="M51" s="163"/>
      <c r="N51" s="163"/>
      <c r="O51" s="163"/>
      <c r="P51" s="88"/>
    </row>
    <row r="52" spans="1:16">
      <c r="A52" s="162" t="s">
        <v>174</v>
      </c>
      <c r="B52" s="163"/>
      <c r="C52" s="163"/>
      <c r="D52" s="163"/>
      <c r="E52" s="163"/>
      <c r="F52" s="163"/>
      <c r="G52" s="163"/>
      <c r="H52" s="163"/>
      <c r="I52" s="163"/>
      <c r="J52" s="163"/>
      <c r="K52" s="163"/>
      <c r="L52" s="163"/>
      <c r="M52" s="163"/>
      <c r="N52" s="163"/>
      <c r="O52" s="163"/>
      <c r="P52" s="112"/>
    </row>
    <row r="53" spans="1:16">
      <c r="A53" s="165" t="s">
        <v>175</v>
      </c>
      <c r="B53" s="166"/>
      <c r="C53" s="166"/>
      <c r="D53" s="166"/>
      <c r="E53" s="166"/>
      <c r="F53" s="166"/>
      <c r="G53" s="166"/>
      <c r="H53" s="166"/>
      <c r="I53" s="166"/>
      <c r="J53" s="166"/>
      <c r="K53" s="166"/>
      <c r="L53" s="166"/>
      <c r="M53" s="166"/>
      <c r="N53" s="166"/>
      <c r="O53" s="166"/>
      <c r="P53" s="88"/>
    </row>
    <row r="54" spans="1:16">
      <c r="A54" s="162" t="s">
        <v>176</v>
      </c>
      <c r="B54" s="163"/>
      <c r="C54" s="163"/>
      <c r="D54" s="163"/>
      <c r="E54" s="163"/>
      <c r="F54" s="163"/>
      <c r="G54" s="163"/>
      <c r="H54" s="163"/>
      <c r="I54" s="163"/>
      <c r="J54" s="163"/>
      <c r="K54" s="163"/>
      <c r="L54" s="163"/>
      <c r="M54" s="163"/>
      <c r="N54" s="163"/>
      <c r="O54" s="163"/>
      <c r="P54" s="112"/>
    </row>
    <row r="55" spans="1:16">
      <c r="A55" s="162" t="s">
        <v>177</v>
      </c>
      <c r="B55" s="163"/>
      <c r="C55" s="163"/>
      <c r="D55" s="163"/>
      <c r="E55" s="163"/>
      <c r="F55" s="163"/>
      <c r="G55" s="163"/>
      <c r="H55" s="163"/>
      <c r="I55" s="163"/>
      <c r="J55" s="163"/>
      <c r="K55" s="163"/>
      <c r="L55" s="163"/>
      <c r="M55" s="163"/>
      <c r="N55" s="163"/>
      <c r="O55" s="163"/>
      <c r="P55" s="88"/>
    </row>
    <row r="56" spans="1:16">
      <c r="A56" s="162" t="s">
        <v>139</v>
      </c>
      <c r="B56" s="163"/>
      <c r="C56" s="163"/>
      <c r="D56" s="163"/>
      <c r="E56" s="163"/>
      <c r="F56" s="163"/>
      <c r="G56" s="163"/>
      <c r="H56" s="163"/>
      <c r="I56" s="163"/>
      <c r="J56" s="163"/>
      <c r="K56" s="163"/>
      <c r="L56" s="163"/>
      <c r="M56" s="163"/>
      <c r="N56" s="163"/>
      <c r="O56" s="163"/>
      <c r="P56" s="112"/>
    </row>
    <row r="57" spans="1:16">
      <c r="A57" s="162" t="s">
        <v>140</v>
      </c>
      <c r="B57" s="163"/>
      <c r="C57" s="163"/>
      <c r="D57" s="163"/>
      <c r="E57" s="163"/>
      <c r="F57" s="163"/>
      <c r="G57" s="163"/>
      <c r="H57" s="163"/>
      <c r="I57" s="163"/>
      <c r="J57" s="163"/>
      <c r="K57" s="163"/>
      <c r="L57" s="163"/>
      <c r="M57" s="163"/>
      <c r="N57" s="163"/>
      <c r="O57" s="163"/>
      <c r="P57" s="88"/>
    </row>
    <row r="58" spans="1:16">
      <c r="A58" s="162" t="s">
        <v>178</v>
      </c>
      <c r="B58" s="163"/>
      <c r="C58" s="163"/>
      <c r="D58" s="163"/>
      <c r="E58" s="163"/>
      <c r="F58" s="163"/>
      <c r="G58" s="163"/>
      <c r="H58" s="163"/>
      <c r="I58" s="163"/>
      <c r="J58" s="163"/>
      <c r="K58" s="163"/>
      <c r="L58" s="163"/>
      <c r="M58" s="163"/>
      <c r="N58" s="163"/>
      <c r="O58" s="163"/>
      <c r="P58" s="112"/>
    </row>
    <row r="59" spans="1:16">
      <c r="A59" s="126"/>
      <c r="B59" s="127"/>
      <c r="C59" s="127"/>
      <c r="D59" s="127"/>
      <c r="E59" s="127"/>
      <c r="F59" s="127"/>
      <c r="G59" s="127"/>
      <c r="H59" s="127"/>
      <c r="I59" s="127"/>
      <c r="J59" s="127"/>
      <c r="K59" s="127"/>
      <c r="L59" s="127"/>
      <c r="M59" s="127"/>
      <c r="N59" s="127"/>
      <c r="O59" s="127"/>
      <c r="P59" s="88"/>
    </row>
    <row r="60" spans="1:16">
      <c r="A60" s="162" t="s">
        <v>181</v>
      </c>
      <c r="B60" s="163"/>
      <c r="C60" s="163"/>
      <c r="D60" s="163"/>
      <c r="E60" s="163"/>
      <c r="F60" s="163"/>
      <c r="G60" s="163"/>
      <c r="H60" s="163"/>
      <c r="I60" s="163"/>
      <c r="J60" s="127"/>
      <c r="K60" s="127"/>
      <c r="L60" s="127"/>
      <c r="M60" s="127"/>
      <c r="N60" s="127"/>
      <c r="O60" s="127"/>
      <c r="P60" s="112"/>
    </row>
    <row r="61" spans="1:16">
      <c r="A61" s="162" t="s">
        <v>185</v>
      </c>
      <c r="B61" s="163"/>
      <c r="C61" s="163"/>
      <c r="D61" s="163"/>
      <c r="E61" s="163"/>
      <c r="F61" s="163"/>
      <c r="G61" s="163"/>
      <c r="H61" s="163"/>
      <c r="I61" s="163"/>
      <c r="J61" s="163"/>
      <c r="K61" s="163"/>
      <c r="L61" s="163"/>
      <c r="M61" s="163"/>
      <c r="N61" s="163"/>
      <c r="O61" s="163"/>
      <c r="P61" s="112"/>
    </row>
    <row r="62" spans="1:16">
      <c r="A62" s="162" t="s">
        <v>184</v>
      </c>
      <c r="B62" s="163"/>
      <c r="C62" s="163"/>
      <c r="D62" s="163"/>
      <c r="E62" s="163"/>
      <c r="F62" s="163"/>
      <c r="G62" s="163"/>
      <c r="H62" s="163"/>
      <c r="I62" s="163"/>
      <c r="J62" s="163"/>
      <c r="K62" s="163"/>
      <c r="L62" s="163"/>
      <c r="M62" s="163"/>
      <c r="N62" s="163"/>
      <c r="O62" s="163"/>
      <c r="P62" s="112"/>
    </row>
    <row r="63" spans="1:16">
      <c r="A63" s="162" t="s">
        <v>179</v>
      </c>
      <c r="B63" s="163"/>
      <c r="C63" s="163"/>
      <c r="D63" s="163"/>
      <c r="E63" s="163"/>
      <c r="F63" s="163"/>
      <c r="G63" s="163"/>
      <c r="H63" s="163"/>
      <c r="I63" s="163"/>
      <c r="J63" s="163"/>
      <c r="K63" s="163"/>
      <c r="L63" s="163"/>
      <c r="M63" s="163"/>
      <c r="N63" s="163"/>
      <c r="O63" s="163"/>
      <c r="P63" s="88"/>
    </row>
    <row r="64" spans="1:16">
      <c r="A64" s="162" t="s">
        <v>87</v>
      </c>
      <c r="B64" s="163"/>
      <c r="C64" s="163"/>
      <c r="D64" s="163"/>
      <c r="E64" s="163"/>
      <c r="F64" s="163"/>
      <c r="G64" s="163"/>
      <c r="H64" s="163"/>
      <c r="I64" s="163"/>
      <c r="J64" s="163"/>
      <c r="K64" s="163"/>
      <c r="L64" s="163"/>
      <c r="M64" s="163"/>
      <c r="N64" s="163"/>
      <c r="O64" s="163"/>
      <c r="P64" s="112"/>
    </row>
    <row r="65" spans="1:17">
      <c r="A65" s="162" t="s">
        <v>88</v>
      </c>
      <c r="B65" s="163"/>
      <c r="C65" s="163"/>
      <c r="D65" s="163"/>
      <c r="E65" s="163"/>
      <c r="F65" s="163"/>
      <c r="G65" s="163"/>
      <c r="H65" s="163"/>
      <c r="I65" s="163"/>
      <c r="J65" s="163"/>
      <c r="K65" s="163"/>
      <c r="L65" s="163"/>
      <c r="M65" s="163"/>
      <c r="N65" s="163"/>
      <c r="O65" s="163"/>
      <c r="P65" s="88"/>
    </row>
    <row r="66" spans="1:17">
      <c r="A66" s="162" t="s">
        <v>186</v>
      </c>
      <c r="B66" s="163"/>
      <c r="C66" s="163"/>
      <c r="D66" s="163"/>
      <c r="E66" s="163"/>
      <c r="F66" s="163"/>
      <c r="G66" s="163"/>
      <c r="H66" s="163"/>
      <c r="I66" s="163"/>
      <c r="J66" s="163"/>
      <c r="K66" s="163"/>
      <c r="L66" s="163"/>
      <c r="M66" s="163"/>
      <c r="N66" s="163"/>
      <c r="O66" s="163"/>
      <c r="P66" s="112"/>
    </row>
    <row r="67" spans="1:17">
      <c r="A67" s="162" t="s">
        <v>142</v>
      </c>
      <c r="B67" s="163"/>
      <c r="C67" s="163"/>
      <c r="D67" s="163"/>
      <c r="E67" s="163"/>
      <c r="F67" s="163"/>
      <c r="G67" s="163"/>
      <c r="H67" s="163"/>
      <c r="I67" s="163"/>
      <c r="J67" s="163"/>
      <c r="K67" s="163"/>
      <c r="L67" s="163"/>
      <c r="M67" s="163"/>
      <c r="N67" s="163"/>
      <c r="O67" s="163"/>
      <c r="P67" s="88"/>
    </row>
    <row r="68" spans="1:17">
      <c r="A68" s="162" t="s">
        <v>143</v>
      </c>
      <c r="B68" s="163"/>
      <c r="C68" s="163"/>
      <c r="D68" s="163"/>
      <c r="E68" s="163"/>
      <c r="F68" s="163"/>
      <c r="G68" s="163"/>
      <c r="H68" s="163"/>
      <c r="I68" s="163"/>
      <c r="J68" s="163"/>
      <c r="K68" s="163"/>
      <c r="L68" s="163"/>
      <c r="M68" s="163"/>
      <c r="N68" s="163"/>
      <c r="O68" s="163"/>
      <c r="P68" s="110"/>
    </row>
    <row r="69" spans="1:17">
      <c r="A69" s="87"/>
      <c r="B69" s="72"/>
      <c r="C69" s="72"/>
      <c r="D69" s="72"/>
      <c r="E69" s="72"/>
      <c r="F69" s="72"/>
      <c r="G69" s="72"/>
      <c r="H69" s="72"/>
      <c r="I69" s="72"/>
      <c r="J69" s="72"/>
      <c r="K69" s="72"/>
      <c r="L69" s="72"/>
      <c r="M69" s="72"/>
      <c r="N69" s="72"/>
      <c r="O69" s="72"/>
      <c r="P69" s="72"/>
    </row>
    <row r="70" spans="1:17">
      <c r="A70" s="230"/>
      <c r="B70" s="230"/>
      <c r="C70" s="230"/>
      <c r="D70" s="230"/>
      <c r="E70" s="230"/>
      <c r="F70" s="230"/>
      <c r="G70" s="230"/>
      <c r="H70" s="230"/>
      <c r="I70" s="230"/>
      <c r="J70" s="133"/>
      <c r="K70" s="133"/>
      <c r="L70" s="133"/>
      <c r="M70" s="133"/>
      <c r="N70" s="133"/>
      <c r="O70" s="133"/>
      <c r="P70" s="72"/>
      <c r="Q70" s="72"/>
    </row>
  </sheetData>
  <mergeCells count="65">
    <mergeCell ref="A70:I70"/>
    <mergeCell ref="A65:O65"/>
    <mergeCell ref="A66:O66"/>
    <mergeCell ref="A67:O67"/>
    <mergeCell ref="A68:O68"/>
    <mergeCell ref="A64:O64"/>
    <mergeCell ref="A52:O52"/>
    <mergeCell ref="A53:O53"/>
    <mergeCell ref="A54:O54"/>
    <mergeCell ref="A55:O55"/>
    <mergeCell ref="A56:O56"/>
    <mergeCell ref="A57:O57"/>
    <mergeCell ref="A58:O58"/>
    <mergeCell ref="A60:I60"/>
    <mergeCell ref="A61:O61"/>
    <mergeCell ref="A62:O62"/>
    <mergeCell ref="A63:O63"/>
    <mergeCell ref="H26:I26"/>
    <mergeCell ref="O26:P26"/>
    <mergeCell ref="A51:O51"/>
    <mergeCell ref="A44:O44"/>
    <mergeCell ref="A45:O45"/>
    <mergeCell ref="H28:I28"/>
    <mergeCell ref="O28:P28"/>
    <mergeCell ref="A29:I29"/>
    <mergeCell ref="O29:P29"/>
    <mergeCell ref="A46:O46"/>
    <mergeCell ref="A47:O47"/>
    <mergeCell ref="A48:O48"/>
    <mergeCell ref="A49:O49"/>
    <mergeCell ref="A50:O50"/>
    <mergeCell ref="H27:I27"/>
    <mergeCell ref="O27:P27"/>
    <mergeCell ref="J21:N21"/>
    <mergeCell ref="A22:A24"/>
    <mergeCell ref="B22:B24"/>
    <mergeCell ref="C22:C24"/>
    <mergeCell ref="G23:G24"/>
    <mergeCell ref="H23:I24"/>
    <mergeCell ref="J23:N23"/>
    <mergeCell ref="A21:C21"/>
    <mergeCell ref="D21:D24"/>
    <mergeCell ref="E21:E24"/>
    <mergeCell ref="F21:F24"/>
    <mergeCell ref="G21:I22"/>
    <mergeCell ref="O23:P24"/>
    <mergeCell ref="H25:I25"/>
    <mergeCell ref="O25:P25"/>
    <mergeCell ref="A14:P14"/>
    <mergeCell ref="A15:P15"/>
    <mergeCell ref="A16:P16"/>
    <mergeCell ref="A17:K18"/>
    <mergeCell ref="A20:P20"/>
    <mergeCell ref="A13:P13"/>
    <mergeCell ref="A1:P1"/>
    <mergeCell ref="A2:P2"/>
    <mergeCell ref="A3:P3"/>
    <mergeCell ref="A4:P4"/>
    <mergeCell ref="A5:P5"/>
    <mergeCell ref="A6:P6"/>
    <mergeCell ref="A7:P7"/>
    <mergeCell ref="A9:P9"/>
    <mergeCell ref="B10:C10"/>
    <mergeCell ref="A11:P11"/>
    <mergeCell ref="A12:P12"/>
  </mergeCells>
  <pageMargins left="0.51181102362204722" right="0.51181102362204722" top="0.78740157480314965" bottom="0.78740157480314965"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P69"/>
  <sheetViews>
    <sheetView workbookViewId="0">
      <selection activeCell="A47" sqref="A47:O47"/>
    </sheetView>
  </sheetViews>
  <sheetFormatPr defaultRowHeight="15"/>
  <cols>
    <col min="2" max="2" width="30.42578125" customWidth="1"/>
    <col min="3" max="3" width="10.5703125" customWidth="1"/>
    <col min="6" max="6" width="10.7109375" customWidth="1"/>
    <col min="9" max="9" width="4.85546875" customWidth="1"/>
    <col min="10" max="10" width="12.28515625" customWidth="1"/>
  </cols>
  <sheetData>
    <row r="1" spans="1:16">
      <c r="A1" s="168" t="s">
        <v>119</v>
      </c>
      <c r="B1" s="169"/>
      <c r="C1" s="169"/>
      <c r="D1" s="169"/>
      <c r="E1" s="169"/>
      <c r="F1" s="169"/>
      <c r="G1" s="169"/>
      <c r="H1" s="169"/>
      <c r="I1" s="169"/>
      <c r="J1" s="169"/>
      <c r="K1" s="169"/>
      <c r="L1" s="169"/>
      <c r="M1" s="169"/>
      <c r="N1" s="169"/>
      <c r="O1" s="169"/>
      <c r="P1" s="170"/>
    </row>
    <row r="2" spans="1:16">
      <c r="A2" s="171" t="s">
        <v>151</v>
      </c>
      <c r="B2" s="172"/>
      <c r="C2" s="172"/>
      <c r="D2" s="172"/>
      <c r="E2" s="172"/>
      <c r="F2" s="172"/>
      <c r="G2" s="172"/>
      <c r="H2" s="172"/>
      <c r="I2" s="172"/>
      <c r="J2" s="172"/>
      <c r="K2" s="172"/>
      <c r="L2" s="172"/>
      <c r="M2" s="172"/>
      <c r="N2" s="172"/>
      <c r="O2" s="172"/>
      <c r="P2" s="173"/>
    </row>
    <row r="3" spans="1:16">
      <c r="A3" s="174" t="s">
        <v>152</v>
      </c>
      <c r="B3" s="175"/>
      <c r="C3" s="175"/>
      <c r="D3" s="175"/>
      <c r="E3" s="175"/>
      <c r="F3" s="175"/>
      <c r="G3" s="175"/>
      <c r="H3" s="175"/>
      <c r="I3" s="175"/>
      <c r="J3" s="175"/>
      <c r="K3" s="175"/>
      <c r="L3" s="175"/>
      <c r="M3" s="175"/>
      <c r="N3" s="175"/>
      <c r="O3" s="175"/>
      <c r="P3" s="176"/>
    </row>
    <row r="4" spans="1:16">
      <c r="A4" s="177"/>
      <c r="B4" s="178"/>
      <c r="C4" s="178"/>
      <c r="D4" s="178"/>
      <c r="E4" s="178"/>
      <c r="F4" s="178"/>
      <c r="G4" s="178"/>
      <c r="H4" s="178"/>
      <c r="I4" s="178"/>
      <c r="J4" s="178"/>
      <c r="K4" s="178"/>
      <c r="L4" s="178"/>
      <c r="M4" s="178"/>
      <c r="N4" s="178"/>
      <c r="O4" s="178"/>
      <c r="P4" s="179"/>
    </row>
    <row r="5" spans="1:16">
      <c r="A5" s="162" t="s">
        <v>121</v>
      </c>
      <c r="B5" s="163"/>
      <c r="C5" s="163"/>
      <c r="D5" s="163"/>
      <c r="E5" s="163"/>
      <c r="F5" s="163"/>
      <c r="G5" s="163"/>
      <c r="H5" s="163"/>
      <c r="I5" s="163"/>
      <c r="J5" s="163"/>
      <c r="K5" s="163"/>
      <c r="L5" s="163"/>
      <c r="M5" s="163"/>
      <c r="N5" s="163"/>
      <c r="O5" s="163"/>
      <c r="P5" s="164"/>
    </row>
    <row r="6" spans="1:16">
      <c r="A6" s="181" t="s">
        <v>122</v>
      </c>
      <c r="B6" s="180"/>
      <c r="C6" s="180"/>
      <c r="D6" s="180"/>
      <c r="E6" s="180"/>
      <c r="F6" s="180"/>
      <c r="G6" s="180"/>
      <c r="H6" s="180"/>
      <c r="I6" s="180"/>
      <c r="J6" s="180"/>
      <c r="K6" s="180"/>
      <c r="L6" s="180"/>
      <c r="M6" s="180"/>
      <c r="N6" s="180"/>
      <c r="O6" s="180"/>
      <c r="P6" s="225"/>
    </row>
    <row r="7" spans="1:16">
      <c r="A7" s="181" t="s">
        <v>123</v>
      </c>
      <c r="B7" s="180"/>
      <c r="C7" s="180"/>
      <c r="D7" s="180"/>
      <c r="E7" s="180"/>
      <c r="F7" s="180"/>
      <c r="G7" s="180"/>
      <c r="H7" s="180"/>
      <c r="I7" s="180"/>
      <c r="J7" s="180"/>
      <c r="K7" s="180"/>
      <c r="L7" s="180"/>
      <c r="M7" s="180"/>
      <c r="N7" s="180"/>
      <c r="O7" s="180"/>
      <c r="P7" s="225"/>
    </row>
    <row r="8" spans="1:16">
      <c r="A8" s="229" t="s">
        <v>124</v>
      </c>
      <c r="B8" s="230"/>
      <c r="C8" s="230"/>
      <c r="D8" s="230"/>
      <c r="E8" s="230"/>
      <c r="F8" s="230"/>
      <c r="G8" s="230"/>
      <c r="H8" s="230"/>
      <c r="I8" s="230"/>
      <c r="J8" s="230"/>
      <c r="K8" s="230"/>
      <c r="L8" s="230"/>
      <c r="M8" s="230"/>
      <c r="N8" s="230"/>
      <c r="O8" s="230"/>
      <c r="P8" s="231"/>
    </row>
    <row r="9" spans="1:16" ht="6.75" customHeight="1">
      <c r="A9" s="5"/>
      <c r="B9" s="232"/>
      <c r="C9" s="232"/>
      <c r="D9" s="232"/>
      <c r="E9" s="6"/>
      <c r="F9" s="6"/>
      <c r="G9" s="6"/>
      <c r="H9" s="6"/>
      <c r="I9" s="6"/>
      <c r="J9" s="6"/>
      <c r="K9" s="6"/>
      <c r="L9" s="6"/>
      <c r="M9" s="6"/>
      <c r="N9" s="6"/>
      <c r="O9" s="6"/>
      <c r="P9" s="135"/>
    </row>
    <row r="10" spans="1:16">
      <c r="A10" s="182" t="s">
        <v>125</v>
      </c>
      <c r="B10" s="183"/>
      <c r="C10" s="183"/>
      <c r="D10" s="183"/>
      <c r="E10" s="183"/>
      <c r="F10" s="183"/>
      <c r="G10" s="183"/>
      <c r="H10" s="183"/>
      <c r="I10" s="183"/>
      <c r="J10" s="183"/>
      <c r="K10" s="183"/>
      <c r="L10" s="183"/>
      <c r="M10" s="183"/>
      <c r="N10" s="183"/>
      <c r="O10" s="183"/>
      <c r="P10" s="226"/>
    </row>
    <row r="11" spans="1:16">
      <c r="A11" s="165" t="s">
        <v>126</v>
      </c>
      <c r="B11" s="166"/>
      <c r="C11" s="166"/>
      <c r="D11" s="166"/>
      <c r="E11" s="166"/>
      <c r="F11" s="166"/>
      <c r="G11" s="166"/>
      <c r="H11" s="166"/>
      <c r="I11" s="166"/>
      <c r="J11" s="166"/>
      <c r="K11" s="166"/>
      <c r="L11" s="166"/>
      <c r="M11" s="166"/>
      <c r="N11" s="166"/>
      <c r="O11" s="166"/>
      <c r="P11" s="167"/>
    </row>
    <row r="12" spans="1:16">
      <c r="A12" s="162" t="s">
        <v>127</v>
      </c>
      <c r="B12" s="163"/>
      <c r="C12" s="163"/>
      <c r="D12" s="163"/>
      <c r="E12" s="163"/>
      <c r="F12" s="163"/>
      <c r="G12" s="163"/>
      <c r="H12" s="163"/>
      <c r="I12" s="163"/>
      <c r="J12" s="163"/>
      <c r="K12" s="163"/>
      <c r="L12" s="163"/>
      <c r="M12" s="163"/>
      <c r="N12" s="163"/>
      <c r="O12" s="163"/>
      <c r="P12" s="164"/>
    </row>
    <row r="13" spans="1:16">
      <c r="A13" s="165" t="s">
        <v>128</v>
      </c>
      <c r="B13" s="166"/>
      <c r="C13" s="166"/>
      <c r="D13" s="166"/>
      <c r="E13" s="166"/>
      <c r="F13" s="166"/>
      <c r="G13" s="166"/>
      <c r="H13" s="166"/>
      <c r="I13" s="166"/>
      <c r="J13" s="166"/>
      <c r="K13" s="166"/>
      <c r="L13" s="166"/>
      <c r="M13" s="166"/>
      <c r="N13" s="166"/>
      <c r="O13" s="166"/>
      <c r="P13" s="167"/>
    </row>
    <row r="14" spans="1:16">
      <c r="A14" s="165" t="s">
        <v>129</v>
      </c>
      <c r="B14" s="166"/>
      <c r="C14" s="166"/>
      <c r="D14" s="166"/>
      <c r="E14" s="166"/>
      <c r="F14" s="166"/>
      <c r="G14" s="166"/>
      <c r="H14" s="166"/>
      <c r="I14" s="166"/>
      <c r="J14" s="166"/>
      <c r="K14" s="166"/>
      <c r="L14" s="166"/>
      <c r="M14" s="166"/>
      <c r="N14" s="166"/>
      <c r="O14" s="166"/>
      <c r="P14" s="167"/>
    </row>
    <row r="15" spans="1:16">
      <c r="A15" s="162" t="s">
        <v>130</v>
      </c>
      <c r="B15" s="163"/>
      <c r="C15" s="163"/>
      <c r="D15" s="163"/>
      <c r="E15" s="163"/>
      <c r="F15" s="163"/>
      <c r="G15" s="163"/>
      <c r="H15" s="163"/>
      <c r="I15" s="163"/>
      <c r="J15" s="163"/>
      <c r="K15" s="163"/>
      <c r="L15" s="180"/>
      <c r="M15" s="163"/>
      <c r="N15" s="163"/>
      <c r="O15" s="163"/>
      <c r="P15" s="164"/>
    </row>
    <row r="16" spans="1:16">
      <c r="A16" s="181" t="s">
        <v>131</v>
      </c>
      <c r="B16" s="180"/>
      <c r="C16" s="180"/>
      <c r="D16" s="180"/>
      <c r="E16" s="180"/>
      <c r="F16" s="180"/>
      <c r="G16" s="180"/>
      <c r="H16" s="180"/>
      <c r="I16" s="180"/>
      <c r="J16" s="180"/>
      <c r="K16" s="180"/>
      <c r="L16" s="110"/>
      <c r="M16" s="79">
        <v>2010</v>
      </c>
      <c r="N16" s="79">
        <v>2011</v>
      </c>
      <c r="O16" s="81">
        <v>2012</v>
      </c>
      <c r="P16" s="117">
        <v>2013</v>
      </c>
    </row>
    <row r="17" spans="1:16">
      <c r="A17" s="182"/>
      <c r="B17" s="183"/>
      <c r="C17" s="183"/>
      <c r="D17" s="183"/>
      <c r="E17" s="183"/>
      <c r="F17" s="183"/>
      <c r="G17" s="183"/>
      <c r="H17" s="183"/>
      <c r="I17" s="183"/>
      <c r="J17" s="183"/>
      <c r="K17" s="183"/>
      <c r="L17" s="111"/>
      <c r="M17" s="137">
        <v>2410</v>
      </c>
      <c r="N17" s="137">
        <v>2410</v>
      </c>
      <c r="O17" s="138">
        <v>2410</v>
      </c>
      <c r="P17" s="139">
        <v>2410</v>
      </c>
    </row>
    <row r="18" spans="1:16">
      <c r="A18" s="77"/>
      <c r="B18" s="73"/>
      <c r="C18" s="73"/>
      <c r="D18" s="73"/>
      <c r="E18" s="73"/>
      <c r="F18" s="73"/>
      <c r="G18" s="73"/>
      <c r="H18" s="74"/>
      <c r="I18" s="74"/>
      <c r="J18" s="74"/>
      <c r="K18" s="74"/>
      <c r="L18" s="74"/>
      <c r="M18" s="74"/>
      <c r="N18" s="74"/>
      <c r="O18" s="74"/>
      <c r="P18" s="78"/>
    </row>
    <row r="19" spans="1:16">
      <c r="A19" s="184" t="s">
        <v>13</v>
      </c>
      <c r="B19" s="185"/>
      <c r="C19" s="185"/>
      <c r="D19" s="185"/>
      <c r="E19" s="185"/>
      <c r="F19" s="185"/>
      <c r="G19" s="185"/>
      <c r="H19" s="185"/>
      <c r="I19" s="185"/>
      <c r="J19" s="185"/>
      <c r="K19" s="185"/>
      <c r="L19" s="185"/>
      <c r="M19" s="185"/>
      <c r="N19" s="185"/>
      <c r="O19" s="185"/>
      <c r="P19" s="186"/>
    </row>
    <row r="20" spans="1:16">
      <c r="A20" s="187" t="s">
        <v>14</v>
      </c>
      <c r="B20" s="188"/>
      <c r="C20" s="189"/>
      <c r="D20" s="190" t="s">
        <v>15</v>
      </c>
      <c r="E20" s="192" t="s">
        <v>16</v>
      </c>
      <c r="F20" s="192" t="s">
        <v>17</v>
      </c>
      <c r="G20" s="195" t="s">
        <v>18</v>
      </c>
      <c r="H20" s="196"/>
      <c r="I20" s="197"/>
      <c r="J20" s="195" t="s">
        <v>19</v>
      </c>
      <c r="K20" s="196"/>
      <c r="L20" s="196"/>
      <c r="M20" s="196"/>
      <c r="N20" s="196"/>
      <c r="O20" s="91"/>
      <c r="P20" s="92"/>
    </row>
    <row r="21" spans="1:16">
      <c r="A21" s="192" t="s">
        <v>20</v>
      </c>
      <c r="B21" s="192" t="s">
        <v>21</v>
      </c>
      <c r="C21" s="192" t="s">
        <v>22</v>
      </c>
      <c r="D21" s="191"/>
      <c r="E21" s="193"/>
      <c r="F21" s="193"/>
      <c r="G21" s="198"/>
      <c r="H21" s="199"/>
      <c r="I21" s="200"/>
      <c r="J21" s="93"/>
      <c r="K21" s="93"/>
      <c r="L21" s="93"/>
      <c r="M21" s="93"/>
      <c r="N21" s="93"/>
      <c r="O21" s="93"/>
      <c r="P21" s="94"/>
    </row>
    <row r="22" spans="1:16">
      <c r="A22" s="193"/>
      <c r="B22" s="193"/>
      <c r="C22" s="193"/>
      <c r="D22" s="191"/>
      <c r="E22" s="193"/>
      <c r="F22" s="193"/>
      <c r="G22" s="190" t="s">
        <v>23</v>
      </c>
      <c r="H22" s="195" t="s">
        <v>24</v>
      </c>
      <c r="I22" s="197"/>
      <c r="J22" s="187" t="s">
        <v>25</v>
      </c>
      <c r="K22" s="188"/>
      <c r="L22" s="188"/>
      <c r="M22" s="188"/>
      <c r="N22" s="189"/>
      <c r="O22" s="195" t="s">
        <v>26</v>
      </c>
      <c r="P22" s="197"/>
    </row>
    <row r="23" spans="1:16">
      <c r="A23" s="193"/>
      <c r="B23" s="193"/>
      <c r="C23" s="193"/>
      <c r="D23" s="191"/>
      <c r="E23" s="193"/>
      <c r="F23" s="194"/>
      <c r="G23" s="205"/>
      <c r="H23" s="198"/>
      <c r="I23" s="200"/>
      <c r="J23" s="115" t="s">
        <v>33</v>
      </c>
      <c r="K23" s="115"/>
      <c r="L23" s="115"/>
      <c r="M23" s="115"/>
      <c r="N23" s="115"/>
      <c r="O23" s="198"/>
      <c r="P23" s="200"/>
    </row>
    <row r="24" spans="1:16" ht="13.5" customHeight="1">
      <c r="A24" s="104">
        <v>1054</v>
      </c>
      <c r="B24" s="96" t="s">
        <v>144</v>
      </c>
      <c r="C24" s="108" t="s">
        <v>28</v>
      </c>
      <c r="D24" s="96" t="s">
        <v>145</v>
      </c>
      <c r="E24" s="103" t="s">
        <v>39</v>
      </c>
      <c r="F24" s="24"/>
      <c r="G24" s="76">
        <v>2010</v>
      </c>
      <c r="H24" s="201"/>
      <c r="I24" s="202"/>
      <c r="J24" s="26"/>
      <c r="K24" s="82"/>
      <c r="L24" s="83"/>
      <c r="M24" s="83"/>
      <c r="N24" s="83"/>
      <c r="O24" s="203">
        <f>SUM(J24:N24)</f>
        <v>0</v>
      </c>
      <c r="P24" s="204"/>
    </row>
    <row r="25" spans="1:16">
      <c r="A25" s="97"/>
      <c r="B25" s="109"/>
      <c r="C25" s="105"/>
      <c r="D25" s="109"/>
      <c r="E25" s="100"/>
      <c r="F25" s="24">
        <f>O25/H25</f>
        <v>50000</v>
      </c>
      <c r="G25" s="76">
        <v>2011</v>
      </c>
      <c r="H25" s="201">
        <v>1</v>
      </c>
      <c r="I25" s="202"/>
      <c r="J25" s="26">
        <v>50000</v>
      </c>
      <c r="K25" s="33"/>
      <c r="L25" s="33"/>
      <c r="M25" s="33"/>
      <c r="N25" s="33"/>
      <c r="O25" s="203">
        <f>SUM(J25:N25)</f>
        <v>50000</v>
      </c>
      <c r="P25" s="204"/>
    </row>
    <row r="26" spans="1:16">
      <c r="A26" s="98"/>
      <c r="B26" s="98"/>
      <c r="C26" s="106"/>
      <c r="D26" s="98"/>
      <c r="E26" s="101"/>
      <c r="F26" s="24">
        <v>0</v>
      </c>
      <c r="G26" s="76">
        <v>2012</v>
      </c>
      <c r="H26" s="201"/>
      <c r="I26" s="202"/>
      <c r="J26" s="26">
        <v>0</v>
      </c>
      <c r="K26" s="33"/>
      <c r="L26" s="33"/>
      <c r="M26" s="33"/>
      <c r="N26" s="33"/>
      <c r="O26" s="203">
        <f>SUM(J26:N26)</f>
        <v>0</v>
      </c>
      <c r="P26" s="204"/>
    </row>
    <row r="27" spans="1:16">
      <c r="A27" s="99"/>
      <c r="B27" s="99"/>
      <c r="C27" s="107"/>
      <c r="D27" s="99"/>
      <c r="E27" s="102"/>
      <c r="F27" s="24">
        <v>0</v>
      </c>
      <c r="G27" s="76">
        <v>2013</v>
      </c>
      <c r="H27" s="201"/>
      <c r="I27" s="202"/>
      <c r="J27" s="26">
        <v>0</v>
      </c>
      <c r="K27" s="33"/>
      <c r="L27" s="33"/>
      <c r="M27" s="33"/>
      <c r="N27" s="33"/>
      <c r="O27" s="203">
        <f>SUM(J27:N27)</f>
        <v>0</v>
      </c>
      <c r="P27" s="204"/>
    </row>
    <row r="28" spans="1:16">
      <c r="A28" s="206" t="s">
        <v>32</v>
      </c>
      <c r="B28" s="207"/>
      <c r="C28" s="207"/>
      <c r="D28" s="207"/>
      <c r="E28" s="207"/>
      <c r="F28" s="208"/>
      <c r="G28" s="208"/>
      <c r="H28" s="208"/>
      <c r="I28" s="209"/>
      <c r="J28" s="84">
        <f>SUM(J24:J27)</f>
        <v>50000</v>
      </c>
      <c r="K28" s="85">
        <f>SUM(K24:K27)</f>
        <v>0</v>
      </c>
      <c r="L28" s="86">
        <f>SUM(L24:L27)</f>
        <v>0</v>
      </c>
      <c r="M28" s="86">
        <f>SUM(M24:M27)</f>
        <v>0</v>
      </c>
      <c r="N28" s="86">
        <f>SUM(N24:N27)</f>
        <v>0</v>
      </c>
      <c r="O28" s="210">
        <f>SUM(O24:P27)</f>
        <v>50000</v>
      </c>
      <c r="P28" s="211"/>
    </row>
    <row r="29" spans="1:16">
      <c r="A29" s="140"/>
      <c r="B29" s="141"/>
      <c r="C29" s="141"/>
      <c r="D29" s="141"/>
      <c r="E29" s="141"/>
      <c r="F29" s="141"/>
      <c r="G29" s="141"/>
      <c r="H29" s="141"/>
      <c r="I29" s="141"/>
      <c r="J29" s="142"/>
      <c r="K29" s="142"/>
      <c r="L29" s="142"/>
      <c r="M29" s="142"/>
      <c r="N29" s="142"/>
      <c r="O29" s="143"/>
      <c r="P29" s="144"/>
    </row>
    <row r="30" spans="1:16">
      <c r="A30" s="89"/>
      <c r="B30" s="89"/>
      <c r="C30" s="89"/>
      <c r="D30" s="89"/>
      <c r="E30" s="89"/>
      <c r="F30" s="89"/>
      <c r="G30" s="89"/>
      <c r="H30" s="89"/>
      <c r="I30" s="89"/>
      <c r="J30" s="90"/>
      <c r="K30" s="90"/>
      <c r="L30" s="90"/>
      <c r="M30" s="90"/>
      <c r="N30" s="90"/>
      <c r="O30" s="121"/>
      <c r="P30" s="121"/>
    </row>
    <row r="31" spans="1:16">
      <c r="A31" s="89"/>
      <c r="B31" s="89"/>
      <c r="C31" s="89"/>
      <c r="D31" s="89"/>
      <c r="E31" s="89"/>
      <c r="F31" s="89"/>
      <c r="G31" s="89"/>
      <c r="H31" s="89"/>
      <c r="I31" s="89"/>
      <c r="J31" s="90"/>
      <c r="K31" s="90"/>
      <c r="L31" s="90"/>
      <c r="M31" s="90"/>
      <c r="N31" s="90"/>
      <c r="O31" s="121"/>
      <c r="P31" s="121"/>
    </row>
    <row r="32" spans="1:16">
      <c r="A32" s="89"/>
      <c r="B32" s="89"/>
      <c r="C32" s="89"/>
      <c r="D32" s="89"/>
      <c r="E32" s="89"/>
      <c r="F32" s="89"/>
      <c r="G32" s="89"/>
      <c r="H32" s="89"/>
      <c r="I32" s="89"/>
      <c r="J32" s="90"/>
      <c r="K32" s="90"/>
      <c r="L32" s="90"/>
      <c r="M32" s="90"/>
      <c r="N32" s="90"/>
      <c r="O32" s="121"/>
      <c r="P32" s="121"/>
    </row>
    <row r="33" spans="1:16">
      <c r="A33" s="89"/>
      <c r="B33" s="89"/>
      <c r="C33" s="89"/>
      <c r="D33" s="89"/>
      <c r="E33" s="89"/>
      <c r="F33" s="89"/>
      <c r="G33" s="89"/>
      <c r="H33" s="89"/>
      <c r="I33" s="89"/>
      <c r="J33" s="90"/>
      <c r="K33" s="90"/>
      <c r="L33" s="90"/>
      <c r="M33" s="90"/>
      <c r="N33" s="90"/>
      <c r="O33" s="121"/>
      <c r="P33" s="121"/>
    </row>
    <row r="34" spans="1:16">
      <c r="A34" s="89"/>
      <c r="B34" s="89"/>
      <c r="C34" s="89"/>
      <c r="D34" s="89"/>
      <c r="E34" s="89"/>
      <c r="F34" s="89"/>
      <c r="G34" s="89"/>
      <c r="H34" s="89"/>
      <c r="I34" s="89"/>
      <c r="J34" s="90"/>
      <c r="K34" s="90"/>
      <c r="L34" s="90"/>
      <c r="M34" s="90"/>
      <c r="N34" s="90"/>
      <c r="O34" s="121"/>
      <c r="P34" s="121"/>
    </row>
    <row r="35" spans="1:16">
      <c r="A35" s="89"/>
      <c r="B35" s="89"/>
      <c r="C35" s="89"/>
      <c r="D35" s="89"/>
      <c r="E35" s="89"/>
      <c r="F35" s="89"/>
      <c r="G35" s="89"/>
      <c r="H35" s="89"/>
      <c r="I35" s="89"/>
      <c r="J35" s="90"/>
      <c r="K35" s="90"/>
      <c r="L35" s="90"/>
      <c r="M35" s="90"/>
      <c r="N35" s="90"/>
      <c r="O35" s="121"/>
      <c r="P35" s="121"/>
    </row>
    <row r="36" spans="1:16">
      <c r="A36" s="89"/>
      <c r="B36" s="89"/>
      <c r="C36" s="89"/>
      <c r="D36" s="89"/>
      <c r="E36" s="89"/>
      <c r="F36" s="89"/>
      <c r="G36" s="89"/>
      <c r="H36" s="89"/>
      <c r="I36" s="89"/>
      <c r="J36" s="90"/>
      <c r="K36" s="90"/>
      <c r="L36" s="90"/>
      <c r="M36" s="90"/>
      <c r="N36" s="90"/>
      <c r="O36" s="121"/>
      <c r="P36" s="121"/>
    </row>
    <row r="37" spans="1:16">
      <c r="A37" s="89"/>
      <c r="B37" s="89"/>
      <c r="C37" s="89"/>
      <c r="D37" s="89"/>
      <c r="E37" s="89"/>
      <c r="F37" s="89"/>
      <c r="G37" s="89"/>
      <c r="H37" s="89"/>
      <c r="I37" s="89"/>
      <c r="J37" s="90"/>
      <c r="K37" s="90"/>
      <c r="L37" s="90"/>
      <c r="M37" s="90"/>
      <c r="N37" s="90"/>
      <c r="O37" s="121"/>
      <c r="P37" s="121"/>
    </row>
    <row r="38" spans="1:16">
      <c r="A38" s="89"/>
      <c r="B38" s="89"/>
      <c r="C38" s="89"/>
      <c r="D38" s="89"/>
      <c r="E38" s="89"/>
      <c r="F38" s="89"/>
      <c r="G38" s="89"/>
      <c r="H38" s="89"/>
      <c r="I38" s="89"/>
      <c r="J38" s="90"/>
      <c r="K38" s="90"/>
      <c r="L38" s="90"/>
      <c r="M38" s="90"/>
      <c r="N38" s="90"/>
      <c r="O38" s="121"/>
      <c r="P38" s="121"/>
    </row>
    <row r="39" spans="1:16">
      <c r="A39" s="89"/>
      <c r="B39" s="89"/>
      <c r="C39" s="89"/>
      <c r="D39" s="89"/>
      <c r="E39" s="89"/>
      <c r="F39" s="89"/>
      <c r="G39" s="89"/>
      <c r="H39" s="89"/>
      <c r="I39" s="89"/>
      <c r="J39" s="90"/>
      <c r="K39" s="90"/>
      <c r="L39" s="90"/>
      <c r="M39" s="90"/>
      <c r="N39" s="90"/>
      <c r="O39" s="121"/>
      <c r="P39" s="121"/>
    </row>
    <row r="40" spans="1:16">
      <c r="A40" s="89"/>
      <c r="B40" s="89"/>
      <c r="C40" s="89"/>
      <c r="D40" s="89"/>
      <c r="E40" s="89"/>
      <c r="F40" s="89"/>
      <c r="G40" s="89"/>
      <c r="H40" s="89"/>
      <c r="I40" s="89"/>
      <c r="J40" s="90"/>
      <c r="K40" s="90"/>
      <c r="L40" s="90"/>
      <c r="M40" s="90"/>
      <c r="N40" s="90"/>
      <c r="O40" s="121"/>
      <c r="P40" s="121"/>
    </row>
    <row r="41" spans="1:16">
      <c r="A41" s="89"/>
      <c r="B41" s="89"/>
      <c r="C41" s="89"/>
      <c r="D41" s="89"/>
      <c r="E41" s="89"/>
      <c r="F41" s="89"/>
      <c r="G41" s="89"/>
      <c r="H41" s="89"/>
      <c r="I41" s="89"/>
      <c r="J41" s="90"/>
      <c r="K41" s="90"/>
      <c r="L41" s="90"/>
      <c r="M41" s="90"/>
      <c r="N41" s="90"/>
      <c r="O41" s="121"/>
      <c r="P41" s="121"/>
    </row>
    <row r="42" spans="1:16">
      <c r="A42" s="89"/>
      <c r="B42" s="89"/>
      <c r="C42" s="89"/>
      <c r="D42" s="89"/>
      <c r="E42" s="89"/>
      <c r="F42" s="89"/>
      <c r="G42" s="89"/>
      <c r="H42" s="89"/>
      <c r="I42" s="89"/>
      <c r="J42" s="90"/>
      <c r="K42" s="90"/>
      <c r="L42" s="90"/>
      <c r="M42" s="90"/>
      <c r="N42" s="90"/>
      <c r="O42" s="121"/>
      <c r="P42" s="121"/>
    </row>
    <row r="43" spans="1:16">
      <c r="A43" s="89"/>
      <c r="B43" s="89"/>
      <c r="C43" s="89"/>
      <c r="D43" s="89"/>
      <c r="E43" s="89"/>
      <c r="F43" s="89"/>
      <c r="G43" s="89"/>
      <c r="H43" s="89"/>
      <c r="I43" s="89"/>
      <c r="J43" s="90"/>
      <c r="K43" s="90"/>
      <c r="L43" s="90"/>
      <c r="M43" s="90"/>
      <c r="N43" s="90"/>
      <c r="O43" s="121"/>
      <c r="P43" s="121"/>
    </row>
    <row r="44" spans="1:16">
      <c r="A44" s="89"/>
      <c r="B44" s="89"/>
      <c r="C44" s="89"/>
      <c r="D44" s="89"/>
      <c r="E44" s="89"/>
      <c r="F44" s="89"/>
      <c r="G44" s="89"/>
      <c r="H44" s="89"/>
      <c r="I44" s="89"/>
      <c r="J44" s="90"/>
      <c r="K44" s="90"/>
      <c r="L44" s="90"/>
      <c r="M44" s="90"/>
      <c r="N44" s="90"/>
      <c r="O44" s="121"/>
      <c r="P44" s="121"/>
    </row>
    <row r="45" spans="1:16">
      <c r="A45" s="168" t="s">
        <v>119</v>
      </c>
      <c r="B45" s="169"/>
      <c r="C45" s="169"/>
      <c r="D45" s="169"/>
      <c r="E45" s="169"/>
      <c r="F45" s="169"/>
      <c r="G45" s="169"/>
      <c r="H45" s="169"/>
      <c r="I45" s="169"/>
      <c r="J45" s="169"/>
      <c r="K45" s="169"/>
      <c r="L45" s="169"/>
      <c r="M45" s="169"/>
      <c r="N45" s="169"/>
      <c r="O45" s="169"/>
      <c r="P45" s="110"/>
    </row>
    <row r="46" spans="1:16">
      <c r="A46" s="171" t="s">
        <v>1</v>
      </c>
      <c r="B46" s="172"/>
      <c r="C46" s="172"/>
      <c r="D46" s="172"/>
      <c r="E46" s="172"/>
      <c r="F46" s="172"/>
      <c r="G46" s="172"/>
      <c r="H46" s="172"/>
      <c r="I46" s="172"/>
      <c r="J46" s="172"/>
      <c r="K46" s="172"/>
      <c r="L46" s="172"/>
      <c r="M46" s="172"/>
      <c r="N46" s="172"/>
      <c r="O46" s="172"/>
      <c r="P46" s="88"/>
    </row>
    <row r="47" spans="1:16">
      <c r="A47" s="174" t="s">
        <v>153</v>
      </c>
      <c r="B47" s="175"/>
      <c r="C47" s="175"/>
      <c r="D47" s="175"/>
      <c r="E47" s="175"/>
      <c r="F47" s="175"/>
      <c r="G47" s="175"/>
      <c r="H47" s="175"/>
      <c r="I47" s="175"/>
      <c r="J47" s="175"/>
      <c r="K47" s="175"/>
      <c r="L47" s="175"/>
      <c r="M47" s="175"/>
      <c r="N47" s="175"/>
      <c r="O47" s="175"/>
      <c r="P47" s="88"/>
    </row>
    <row r="48" spans="1:16">
      <c r="A48" s="177"/>
      <c r="B48" s="178"/>
      <c r="C48" s="178"/>
      <c r="D48" s="178"/>
      <c r="E48" s="178"/>
      <c r="F48" s="178"/>
      <c r="G48" s="178"/>
      <c r="H48" s="178"/>
      <c r="I48" s="178"/>
      <c r="J48" s="178"/>
      <c r="K48" s="178"/>
      <c r="L48" s="178"/>
      <c r="M48" s="178"/>
      <c r="N48" s="178"/>
      <c r="O48" s="178"/>
      <c r="P48" s="88"/>
    </row>
    <row r="49" spans="1:16">
      <c r="A49" s="162" t="str">
        <f>A10</f>
        <v>Programa de governo: 0127 SERVIÇO DE UTILIDADE PÚBLICA</v>
      </c>
      <c r="B49" s="163"/>
      <c r="C49" s="163"/>
      <c r="D49" s="163"/>
      <c r="E49" s="163"/>
      <c r="F49" s="163"/>
      <c r="G49" s="163"/>
      <c r="H49" s="163"/>
      <c r="I49" s="163"/>
      <c r="J49" s="163"/>
      <c r="K49" s="163"/>
      <c r="L49" s="163"/>
      <c r="M49" s="163"/>
      <c r="N49" s="163"/>
      <c r="O49" s="163"/>
      <c r="P49" s="112"/>
    </row>
    <row r="50" spans="1:16">
      <c r="A50" s="182" t="s">
        <v>132</v>
      </c>
      <c r="B50" s="183"/>
      <c r="C50" s="183"/>
      <c r="D50" s="183"/>
      <c r="E50" s="183"/>
      <c r="F50" s="183"/>
      <c r="G50" s="183"/>
      <c r="H50" s="183"/>
      <c r="I50" s="183"/>
      <c r="J50" s="183"/>
      <c r="K50" s="183"/>
      <c r="L50" s="183"/>
      <c r="M50" s="183"/>
      <c r="N50" s="183"/>
      <c r="O50" s="183"/>
      <c r="P50" s="88"/>
    </row>
    <row r="51" spans="1:16">
      <c r="A51" s="162" t="s">
        <v>133</v>
      </c>
      <c r="B51" s="163"/>
      <c r="C51" s="163"/>
      <c r="D51" s="163"/>
      <c r="E51" s="163"/>
      <c r="F51" s="163"/>
      <c r="G51" s="163"/>
      <c r="H51" s="163"/>
      <c r="I51" s="163"/>
      <c r="J51" s="163"/>
      <c r="K51" s="163"/>
      <c r="L51" s="163"/>
      <c r="M51" s="163"/>
      <c r="N51" s="163"/>
      <c r="O51" s="163"/>
      <c r="P51" s="112"/>
    </row>
    <row r="52" spans="1:16">
      <c r="A52" s="162" t="s">
        <v>134</v>
      </c>
      <c r="B52" s="163"/>
      <c r="C52" s="163"/>
      <c r="D52" s="163"/>
      <c r="E52" s="163"/>
      <c r="F52" s="163"/>
      <c r="G52" s="163"/>
      <c r="H52" s="163"/>
      <c r="I52" s="163"/>
      <c r="J52" s="163"/>
      <c r="K52" s="163"/>
      <c r="L52" s="163"/>
      <c r="M52" s="163"/>
      <c r="N52" s="163"/>
      <c r="O52" s="163"/>
      <c r="P52" s="88"/>
    </row>
    <row r="53" spans="1:16">
      <c r="A53" s="162" t="s">
        <v>135</v>
      </c>
      <c r="B53" s="163"/>
      <c r="C53" s="163"/>
      <c r="D53" s="163"/>
      <c r="E53" s="163"/>
      <c r="F53" s="163"/>
      <c r="G53" s="163"/>
      <c r="H53" s="163"/>
      <c r="I53" s="163"/>
      <c r="J53" s="163"/>
      <c r="K53" s="163"/>
      <c r="L53" s="163"/>
      <c r="M53" s="163"/>
      <c r="N53" s="163"/>
      <c r="O53" s="163"/>
      <c r="P53" s="112"/>
    </row>
    <row r="54" spans="1:16">
      <c r="A54" s="165" t="s">
        <v>136</v>
      </c>
      <c r="B54" s="166"/>
      <c r="C54" s="166"/>
      <c r="D54" s="166"/>
      <c r="E54" s="166"/>
      <c r="F54" s="166"/>
      <c r="G54" s="166"/>
      <c r="H54" s="166"/>
      <c r="I54" s="166"/>
      <c r="J54" s="166"/>
      <c r="K54" s="166"/>
      <c r="L54" s="166"/>
      <c r="M54" s="166"/>
      <c r="N54" s="166"/>
      <c r="O54" s="166"/>
      <c r="P54" s="88"/>
    </row>
    <row r="55" spans="1:16">
      <c r="A55" s="162" t="s">
        <v>137</v>
      </c>
      <c r="B55" s="163"/>
      <c r="C55" s="163"/>
      <c r="D55" s="163"/>
      <c r="E55" s="163"/>
      <c r="F55" s="163"/>
      <c r="G55" s="163"/>
      <c r="H55" s="163"/>
      <c r="I55" s="163"/>
      <c r="J55" s="163"/>
      <c r="K55" s="163"/>
      <c r="L55" s="163"/>
      <c r="M55" s="163"/>
      <c r="N55" s="163"/>
      <c r="O55" s="163"/>
      <c r="P55" s="112"/>
    </row>
    <row r="56" spans="1:16">
      <c r="A56" s="162" t="s">
        <v>138</v>
      </c>
      <c r="B56" s="163"/>
      <c r="C56" s="163"/>
      <c r="D56" s="163"/>
      <c r="E56" s="163"/>
      <c r="F56" s="163"/>
      <c r="G56" s="163"/>
      <c r="H56" s="163"/>
      <c r="I56" s="163"/>
      <c r="J56" s="163"/>
      <c r="K56" s="163"/>
      <c r="L56" s="163"/>
      <c r="M56" s="163"/>
      <c r="N56" s="163"/>
      <c r="O56" s="163"/>
      <c r="P56" s="88"/>
    </row>
    <row r="57" spans="1:16">
      <c r="A57" s="162" t="s">
        <v>139</v>
      </c>
      <c r="B57" s="163"/>
      <c r="C57" s="163"/>
      <c r="D57" s="163"/>
      <c r="E57" s="163"/>
      <c r="F57" s="163"/>
      <c r="G57" s="163"/>
      <c r="H57" s="163"/>
      <c r="I57" s="163"/>
      <c r="J57" s="163"/>
      <c r="K57" s="163"/>
      <c r="L57" s="163"/>
      <c r="M57" s="163"/>
      <c r="N57" s="163"/>
      <c r="O57" s="163"/>
      <c r="P57" s="112"/>
    </row>
    <row r="58" spans="1:16">
      <c r="A58" s="162" t="s">
        <v>140</v>
      </c>
      <c r="B58" s="163"/>
      <c r="C58" s="163"/>
      <c r="D58" s="163"/>
      <c r="E58" s="163"/>
      <c r="F58" s="163"/>
      <c r="G58" s="163"/>
      <c r="H58" s="163"/>
      <c r="I58" s="163"/>
      <c r="J58" s="163"/>
      <c r="K58" s="163"/>
      <c r="L58" s="163"/>
      <c r="M58" s="163"/>
      <c r="N58" s="163"/>
      <c r="O58" s="163"/>
      <c r="P58" s="88"/>
    </row>
    <row r="59" spans="1:16">
      <c r="A59" s="162" t="s">
        <v>141</v>
      </c>
      <c r="B59" s="163"/>
      <c r="C59" s="163"/>
      <c r="D59" s="163"/>
      <c r="E59" s="163"/>
      <c r="F59" s="163"/>
      <c r="G59" s="163"/>
      <c r="H59" s="163"/>
      <c r="I59" s="163"/>
      <c r="J59" s="163"/>
      <c r="K59" s="163"/>
      <c r="L59" s="163"/>
      <c r="M59" s="163"/>
      <c r="N59" s="163"/>
      <c r="O59" s="163"/>
      <c r="P59" s="112"/>
    </row>
    <row r="60" spans="1:16">
      <c r="A60" s="113"/>
      <c r="B60" s="114"/>
      <c r="C60" s="114"/>
      <c r="D60" s="114"/>
      <c r="E60" s="114"/>
      <c r="F60" s="114"/>
      <c r="G60" s="114"/>
      <c r="H60" s="114"/>
      <c r="I60" s="114"/>
      <c r="J60" s="114"/>
      <c r="K60" s="114"/>
      <c r="L60" s="114"/>
      <c r="M60" s="114"/>
      <c r="N60" s="114"/>
      <c r="O60" s="114"/>
      <c r="P60" s="88"/>
    </row>
    <row r="61" spans="1:16">
      <c r="A61" s="162" t="s">
        <v>150</v>
      </c>
      <c r="B61" s="163"/>
      <c r="C61" s="163"/>
      <c r="D61" s="163"/>
      <c r="E61" s="163"/>
      <c r="F61" s="163"/>
      <c r="G61" s="163"/>
      <c r="H61" s="163"/>
      <c r="I61" s="163"/>
      <c r="J61" s="114"/>
      <c r="K61" s="114"/>
      <c r="L61" s="114"/>
      <c r="M61" s="114"/>
      <c r="N61" s="114"/>
      <c r="O61" s="114"/>
      <c r="P61" s="112"/>
    </row>
    <row r="62" spans="1:16">
      <c r="A62" s="162" t="s">
        <v>146</v>
      </c>
      <c r="B62" s="163"/>
      <c r="C62" s="163"/>
      <c r="D62" s="163"/>
      <c r="E62" s="163"/>
      <c r="F62" s="163"/>
      <c r="G62" s="163"/>
      <c r="H62" s="163"/>
      <c r="I62" s="163"/>
      <c r="J62" s="163"/>
      <c r="K62" s="163"/>
      <c r="L62" s="163"/>
      <c r="M62" s="163"/>
      <c r="N62" s="163"/>
      <c r="O62" s="163"/>
      <c r="P62" s="112"/>
    </row>
    <row r="63" spans="1:16">
      <c r="A63" s="162" t="s">
        <v>147</v>
      </c>
      <c r="B63" s="163"/>
      <c r="C63" s="163"/>
      <c r="D63" s="163"/>
      <c r="E63" s="163"/>
      <c r="F63" s="163"/>
      <c r="G63" s="163"/>
      <c r="H63" s="163"/>
      <c r="I63" s="163"/>
      <c r="J63" s="163"/>
      <c r="K63" s="163"/>
      <c r="L63" s="163"/>
      <c r="M63" s="163"/>
      <c r="N63" s="163"/>
      <c r="O63" s="163"/>
      <c r="P63" s="112"/>
    </row>
    <row r="64" spans="1:16">
      <c r="A64" s="162" t="s">
        <v>148</v>
      </c>
      <c r="B64" s="163"/>
      <c r="C64" s="163"/>
      <c r="D64" s="163"/>
      <c r="E64" s="163"/>
      <c r="F64" s="163"/>
      <c r="G64" s="163"/>
      <c r="H64" s="163"/>
      <c r="I64" s="163"/>
      <c r="J64" s="163"/>
      <c r="K64" s="163"/>
      <c r="L64" s="163"/>
      <c r="M64" s="163"/>
      <c r="N64" s="163"/>
      <c r="O64" s="163"/>
      <c r="P64" s="88"/>
    </row>
    <row r="65" spans="1:16">
      <c r="A65" s="162" t="s">
        <v>87</v>
      </c>
      <c r="B65" s="163"/>
      <c r="C65" s="163"/>
      <c r="D65" s="163"/>
      <c r="E65" s="163"/>
      <c r="F65" s="163"/>
      <c r="G65" s="163"/>
      <c r="H65" s="163"/>
      <c r="I65" s="163"/>
      <c r="J65" s="163"/>
      <c r="K65" s="163"/>
      <c r="L65" s="163"/>
      <c r="M65" s="163"/>
      <c r="N65" s="163"/>
      <c r="O65" s="163"/>
      <c r="P65" s="112"/>
    </row>
    <row r="66" spans="1:16">
      <c r="A66" s="162" t="s">
        <v>88</v>
      </c>
      <c r="B66" s="163"/>
      <c r="C66" s="163"/>
      <c r="D66" s="163"/>
      <c r="E66" s="163"/>
      <c r="F66" s="163"/>
      <c r="G66" s="163"/>
      <c r="H66" s="163"/>
      <c r="I66" s="163"/>
      <c r="J66" s="163"/>
      <c r="K66" s="163"/>
      <c r="L66" s="163"/>
      <c r="M66" s="163"/>
      <c r="N66" s="163"/>
      <c r="O66" s="163"/>
      <c r="P66" s="88"/>
    </row>
    <row r="67" spans="1:16">
      <c r="A67" s="162" t="s">
        <v>149</v>
      </c>
      <c r="B67" s="163"/>
      <c r="C67" s="163"/>
      <c r="D67" s="163"/>
      <c r="E67" s="163"/>
      <c r="F67" s="163"/>
      <c r="G67" s="163"/>
      <c r="H67" s="163"/>
      <c r="I67" s="163"/>
      <c r="J67" s="163"/>
      <c r="K67" s="163"/>
      <c r="L67" s="163"/>
      <c r="M67" s="163"/>
      <c r="N67" s="163"/>
      <c r="O67" s="163"/>
      <c r="P67" s="112"/>
    </row>
    <row r="68" spans="1:16">
      <c r="A68" s="162" t="s">
        <v>142</v>
      </c>
      <c r="B68" s="163"/>
      <c r="C68" s="163"/>
      <c r="D68" s="163"/>
      <c r="E68" s="163"/>
      <c r="F68" s="163"/>
      <c r="G68" s="163"/>
      <c r="H68" s="163"/>
      <c r="I68" s="163"/>
      <c r="J68" s="163"/>
      <c r="K68" s="163"/>
      <c r="L68" s="163"/>
      <c r="M68" s="163"/>
      <c r="N68" s="163"/>
      <c r="O68" s="163"/>
      <c r="P68" s="88"/>
    </row>
    <row r="69" spans="1:16">
      <c r="A69" s="162" t="s">
        <v>143</v>
      </c>
      <c r="B69" s="163"/>
      <c r="C69" s="163"/>
      <c r="D69" s="163"/>
      <c r="E69" s="163"/>
      <c r="F69" s="163"/>
      <c r="G69" s="163"/>
      <c r="H69" s="163"/>
      <c r="I69" s="163"/>
      <c r="J69" s="163"/>
      <c r="K69" s="163"/>
      <c r="L69" s="163"/>
      <c r="M69" s="163"/>
      <c r="N69" s="163"/>
      <c r="O69" s="163"/>
      <c r="P69" s="112"/>
    </row>
  </sheetData>
  <mergeCells count="64">
    <mergeCell ref="A12:P12"/>
    <mergeCell ref="A1:P1"/>
    <mergeCell ref="A2:P2"/>
    <mergeCell ref="A3:P3"/>
    <mergeCell ref="A4:P4"/>
    <mergeCell ref="A5:P5"/>
    <mergeCell ref="A6:P6"/>
    <mergeCell ref="A7:P7"/>
    <mergeCell ref="A8:P8"/>
    <mergeCell ref="B9:D9"/>
    <mergeCell ref="A10:P10"/>
    <mergeCell ref="A11:P11"/>
    <mergeCell ref="A13:P13"/>
    <mergeCell ref="A14:P14"/>
    <mergeCell ref="A15:P15"/>
    <mergeCell ref="A16:K17"/>
    <mergeCell ref="A19:P19"/>
    <mergeCell ref="J20:N20"/>
    <mergeCell ref="A21:A23"/>
    <mergeCell ref="B21:B23"/>
    <mergeCell ref="C21:C23"/>
    <mergeCell ref="G22:G23"/>
    <mergeCell ref="H22:I23"/>
    <mergeCell ref="J22:N22"/>
    <mergeCell ref="A20:C20"/>
    <mergeCell ref="D20:D23"/>
    <mergeCell ref="E20:E23"/>
    <mergeCell ref="F20:F23"/>
    <mergeCell ref="G20:I21"/>
    <mergeCell ref="A46:O46"/>
    <mergeCell ref="O22:P23"/>
    <mergeCell ref="H24:I24"/>
    <mergeCell ref="O24:P24"/>
    <mergeCell ref="H25:I25"/>
    <mergeCell ref="O25:P25"/>
    <mergeCell ref="H26:I26"/>
    <mergeCell ref="O26:P26"/>
    <mergeCell ref="H27:I27"/>
    <mergeCell ref="O27:P27"/>
    <mergeCell ref="A28:I28"/>
    <mergeCell ref="O28:P28"/>
    <mergeCell ref="A45:O45"/>
    <mergeCell ref="A58:O58"/>
    <mergeCell ref="A47:O47"/>
    <mergeCell ref="A48:O48"/>
    <mergeCell ref="A49:O49"/>
    <mergeCell ref="A50:O50"/>
    <mergeCell ref="A51:O51"/>
    <mergeCell ref="A52:O52"/>
    <mergeCell ref="A53:O53"/>
    <mergeCell ref="A54:O54"/>
    <mergeCell ref="A55:O55"/>
    <mergeCell ref="A56:O56"/>
    <mergeCell ref="A57:O57"/>
    <mergeCell ref="A66:O66"/>
    <mergeCell ref="A67:O67"/>
    <mergeCell ref="A68:O68"/>
    <mergeCell ref="A69:O69"/>
    <mergeCell ref="A59:O59"/>
    <mergeCell ref="A61:I61"/>
    <mergeCell ref="A62:O62"/>
    <mergeCell ref="A63:O63"/>
    <mergeCell ref="A64:O64"/>
    <mergeCell ref="A65:O65"/>
  </mergeCells>
  <pageMargins left="0.51181102362204722" right="0.51181102362204722" top="0.78740157480314965" bottom="0.78740157480314965"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dimension ref="A1:Q69"/>
  <sheetViews>
    <sheetView tabSelected="1" topLeftCell="B1" workbookViewId="0">
      <selection activeCell="D32" sqref="D32"/>
    </sheetView>
  </sheetViews>
  <sheetFormatPr defaultRowHeight="15"/>
  <cols>
    <col min="1" max="1" width="5.5703125" style="71" customWidth="1"/>
    <col min="2" max="2" width="27.28515625" style="71" customWidth="1"/>
    <col min="3" max="3" width="10.42578125" style="71" customWidth="1"/>
    <col min="4" max="4" width="9.140625" style="71" customWidth="1"/>
    <col min="5" max="5" width="8.5703125" style="71" customWidth="1"/>
    <col min="6" max="6" width="11" style="71" customWidth="1"/>
    <col min="7" max="7" width="6.42578125" style="71" customWidth="1"/>
    <col min="8" max="8" width="6.5703125" style="71" customWidth="1"/>
    <col min="9" max="9" width="4.85546875" style="71" customWidth="1"/>
    <col min="10" max="10" width="12.5703125" style="71" customWidth="1"/>
    <col min="11" max="11" width="11.7109375" style="71" customWidth="1"/>
    <col min="12" max="12" width="11.140625" style="71" customWidth="1"/>
    <col min="13" max="13" width="10.28515625" style="71" customWidth="1"/>
    <col min="14" max="14" width="10.85546875" style="71" customWidth="1"/>
    <col min="15" max="16" width="8.140625" style="71" customWidth="1"/>
    <col min="17" max="16384" width="9.140625" style="71"/>
  </cols>
  <sheetData>
    <row r="1" spans="1:16">
      <c r="A1" s="168" t="s">
        <v>119</v>
      </c>
      <c r="B1" s="169"/>
      <c r="C1" s="169"/>
      <c r="D1" s="169"/>
      <c r="E1" s="169"/>
      <c r="F1" s="169"/>
      <c r="G1" s="169"/>
      <c r="H1" s="169"/>
      <c r="I1" s="169"/>
      <c r="J1" s="169"/>
      <c r="K1" s="169"/>
      <c r="L1" s="169"/>
      <c r="M1" s="169"/>
      <c r="N1" s="169"/>
      <c r="O1" s="169"/>
      <c r="P1" s="170"/>
    </row>
    <row r="2" spans="1:16">
      <c r="A2" s="171" t="s">
        <v>151</v>
      </c>
      <c r="B2" s="172"/>
      <c r="C2" s="172"/>
      <c r="D2" s="172"/>
      <c r="E2" s="172"/>
      <c r="F2" s="172"/>
      <c r="G2" s="172"/>
      <c r="H2" s="172"/>
      <c r="I2" s="172"/>
      <c r="J2" s="172"/>
      <c r="K2" s="172"/>
      <c r="L2" s="172"/>
      <c r="M2" s="172"/>
      <c r="N2" s="172"/>
      <c r="O2" s="172"/>
      <c r="P2" s="173"/>
    </row>
    <row r="3" spans="1:16">
      <c r="A3" s="174" t="s">
        <v>152</v>
      </c>
      <c r="B3" s="175"/>
      <c r="C3" s="175"/>
      <c r="D3" s="175"/>
      <c r="E3" s="175"/>
      <c r="F3" s="175"/>
      <c r="G3" s="175"/>
      <c r="H3" s="175"/>
      <c r="I3" s="175"/>
      <c r="J3" s="175"/>
      <c r="K3" s="175"/>
      <c r="L3" s="175"/>
      <c r="M3" s="175"/>
      <c r="N3" s="175"/>
      <c r="O3" s="175"/>
      <c r="P3" s="176"/>
    </row>
    <row r="4" spans="1:16">
      <c r="A4" s="177"/>
      <c r="B4" s="178"/>
      <c r="C4" s="178"/>
      <c r="D4" s="178"/>
      <c r="E4" s="178"/>
      <c r="F4" s="178"/>
      <c r="G4" s="178"/>
      <c r="H4" s="178"/>
      <c r="I4" s="178"/>
      <c r="J4" s="178"/>
      <c r="K4" s="178"/>
      <c r="L4" s="178"/>
      <c r="M4" s="178"/>
      <c r="N4" s="178"/>
      <c r="O4" s="178"/>
      <c r="P4" s="179"/>
    </row>
    <row r="5" spans="1:16">
      <c r="A5" s="162" t="s">
        <v>156</v>
      </c>
      <c r="B5" s="163"/>
      <c r="C5" s="163"/>
      <c r="D5" s="163"/>
      <c r="E5" s="163"/>
      <c r="F5" s="163"/>
      <c r="G5" s="163"/>
      <c r="H5" s="163"/>
      <c r="I5" s="163"/>
      <c r="J5" s="163"/>
      <c r="K5" s="163"/>
      <c r="L5" s="163"/>
      <c r="M5" s="163"/>
      <c r="N5" s="163"/>
      <c r="O5" s="163"/>
      <c r="P5" s="164"/>
    </row>
    <row r="6" spans="1:16">
      <c r="A6" s="181" t="s">
        <v>157</v>
      </c>
      <c r="B6" s="180"/>
      <c r="C6" s="180"/>
      <c r="D6" s="180"/>
      <c r="E6" s="180"/>
      <c r="F6" s="180"/>
      <c r="G6" s="180"/>
      <c r="H6" s="180"/>
      <c r="I6" s="180"/>
      <c r="J6" s="180"/>
      <c r="K6" s="180"/>
      <c r="L6" s="180"/>
      <c r="M6" s="180"/>
      <c r="N6" s="180"/>
      <c r="O6" s="180"/>
      <c r="P6" s="225"/>
    </row>
    <row r="7" spans="1:16">
      <c r="A7" s="181" t="s">
        <v>158</v>
      </c>
      <c r="B7" s="233"/>
      <c r="C7" s="233"/>
      <c r="D7" s="233"/>
      <c r="E7" s="233"/>
      <c r="F7" s="233"/>
      <c r="G7" s="233"/>
      <c r="H7" s="233"/>
      <c r="I7" s="233"/>
      <c r="J7" s="233"/>
      <c r="K7" s="233"/>
      <c r="L7" s="233"/>
      <c r="M7" s="233"/>
      <c r="N7" s="233"/>
      <c r="O7" s="233"/>
      <c r="P7" s="234"/>
    </row>
    <row r="8" spans="1:16">
      <c r="A8" s="132"/>
      <c r="B8" s="145" t="s">
        <v>159</v>
      </c>
      <c r="C8" s="145"/>
      <c r="D8" s="145"/>
      <c r="E8" s="145"/>
      <c r="F8" s="145"/>
      <c r="G8" s="145"/>
      <c r="H8" s="145"/>
      <c r="I8" s="145"/>
      <c r="J8" s="145"/>
      <c r="K8" s="145"/>
      <c r="L8" s="145"/>
      <c r="M8" s="145"/>
      <c r="N8" s="145"/>
      <c r="O8" s="145"/>
      <c r="P8" s="146"/>
    </row>
    <row r="9" spans="1:16">
      <c r="A9" s="181" t="s">
        <v>160</v>
      </c>
      <c r="B9" s="233"/>
      <c r="C9" s="233"/>
      <c r="D9" s="233"/>
      <c r="E9" s="233"/>
      <c r="F9" s="233"/>
      <c r="G9" s="233"/>
      <c r="H9" s="233"/>
      <c r="I9" s="233"/>
      <c r="J9" s="233"/>
      <c r="K9" s="233"/>
      <c r="L9" s="233"/>
      <c r="M9" s="233"/>
      <c r="N9" s="233"/>
      <c r="O9" s="233"/>
      <c r="P9" s="234"/>
    </row>
    <row r="10" spans="1:16">
      <c r="A10" s="128"/>
      <c r="B10" s="235" t="s">
        <v>161</v>
      </c>
      <c r="C10" s="235"/>
      <c r="D10" s="134"/>
      <c r="E10" s="134"/>
      <c r="F10" s="134"/>
      <c r="G10" s="134"/>
      <c r="H10" s="134"/>
      <c r="I10" s="134"/>
      <c r="J10" s="134"/>
      <c r="K10" s="134"/>
      <c r="L10" s="134"/>
      <c r="M10" s="134"/>
      <c r="N10" s="134"/>
      <c r="O10" s="134"/>
      <c r="P10" s="147"/>
    </row>
    <row r="11" spans="1:16">
      <c r="A11" s="182" t="s">
        <v>162</v>
      </c>
      <c r="B11" s="232"/>
      <c r="C11" s="232"/>
      <c r="D11" s="232"/>
      <c r="E11" s="232"/>
      <c r="F11" s="232"/>
      <c r="G11" s="232"/>
      <c r="H11" s="232"/>
      <c r="I11" s="232"/>
      <c r="J11" s="232"/>
      <c r="K11" s="232"/>
      <c r="L11" s="232"/>
      <c r="M11" s="232"/>
      <c r="N11" s="232"/>
      <c r="O11" s="232"/>
      <c r="P11" s="236"/>
    </row>
    <row r="12" spans="1:16">
      <c r="A12" s="165" t="s">
        <v>163</v>
      </c>
      <c r="B12" s="166"/>
      <c r="C12" s="166"/>
      <c r="D12" s="166"/>
      <c r="E12" s="166"/>
      <c r="F12" s="166"/>
      <c r="G12" s="166"/>
      <c r="H12" s="166"/>
      <c r="I12" s="166"/>
      <c r="J12" s="166"/>
      <c r="K12" s="166"/>
      <c r="L12" s="166"/>
      <c r="M12" s="166"/>
      <c r="N12" s="166"/>
      <c r="O12" s="166"/>
      <c r="P12" s="167"/>
    </row>
    <row r="13" spans="1:16">
      <c r="A13" s="162" t="s">
        <v>164</v>
      </c>
      <c r="B13" s="163"/>
      <c r="C13" s="163"/>
      <c r="D13" s="163"/>
      <c r="E13" s="163"/>
      <c r="F13" s="163"/>
      <c r="G13" s="163"/>
      <c r="H13" s="163"/>
      <c r="I13" s="163"/>
      <c r="J13" s="163"/>
      <c r="K13" s="163"/>
      <c r="L13" s="163"/>
      <c r="M13" s="163"/>
      <c r="N13" s="163"/>
      <c r="O13" s="163"/>
      <c r="P13" s="164"/>
    </row>
    <row r="14" spans="1:16">
      <c r="A14" s="165" t="s">
        <v>165</v>
      </c>
      <c r="B14" s="166"/>
      <c r="C14" s="166"/>
      <c r="D14" s="166"/>
      <c r="E14" s="166"/>
      <c r="F14" s="166"/>
      <c r="G14" s="166"/>
      <c r="H14" s="166"/>
      <c r="I14" s="166"/>
      <c r="J14" s="166"/>
      <c r="K14" s="166"/>
      <c r="L14" s="166"/>
      <c r="M14" s="166"/>
      <c r="N14" s="166"/>
      <c r="O14" s="166"/>
      <c r="P14" s="167"/>
    </row>
    <row r="15" spans="1:16">
      <c r="A15" s="165" t="s">
        <v>166</v>
      </c>
      <c r="B15" s="166"/>
      <c r="C15" s="166"/>
      <c r="D15" s="166"/>
      <c r="E15" s="166"/>
      <c r="F15" s="166"/>
      <c r="G15" s="166"/>
      <c r="H15" s="166"/>
      <c r="I15" s="166"/>
      <c r="J15" s="166"/>
      <c r="K15" s="166"/>
      <c r="L15" s="166"/>
      <c r="M15" s="166"/>
      <c r="N15" s="166"/>
      <c r="O15" s="166"/>
      <c r="P15" s="167"/>
    </row>
    <row r="16" spans="1:16">
      <c r="A16" s="162" t="s">
        <v>167</v>
      </c>
      <c r="B16" s="163"/>
      <c r="C16" s="163"/>
      <c r="D16" s="163"/>
      <c r="E16" s="163"/>
      <c r="F16" s="163"/>
      <c r="G16" s="163"/>
      <c r="H16" s="163"/>
      <c r="I16" s="163"/>
      <c r="J16" s="163"/>
      <c r="K16" s="163"/>
      <c r="L16" s="180"/>
      <c r="M16" s="163"/>
      <c r="N16" s="163"/>
      <c r="O16" s="163"/>
      <c r="P16" s="164"/>
    </row>
    <row r="17" spans="1:17" ht="13.5" customHeight="1">
      <c r="A17" s="181" t="s">
        <v>131</v>
      </c>
      <c r="B17" s="180"/>
      <c r="C17" s="180"/>
      <c r="D17" s="180"/>
      <c r="E17" s="180"/>
      <c r="F17" s="180"/>
      <c r="G17" s="180"/>
      <c r="H17" s="180"/>
      <c r="I17" s="180"/>
      <c r="J17" s="180"/>
      <c r="K17" s="180"/>
      <c r="L17" s="110"/>
      <c r="M17" s="79">
        <v>2010</v>
      </c>
      <c r="N17" s="79">
        <v>2011</v>
      </c>
      <c r="O17" s="81">
        <v>2012</v>
      </c>
      <c r="P17" s="117">
        <v>2013</v>
      </c>
      <c r="Q17" s="72"/>
    </row>
    <row r="18" spans="1:17">
      <c r="A18" s="182"/>
      <c r="B18" s="183"/>
      <c r="C18" s="183"/>
      <c r="D18" s="183"/>
      <c r="E18" s="183"/>
      <c r="F18" s="183"/>
      <c r="G18" s="183"/>
      <c r="H18" s="183"/>
      <c r="I18" s="183"/>
      <c r="J18" s="183"/>
      <c r="K18" s="183"/>
      <c r="L18" s="111"/>
      <c r="M18" s="80">
        <v>0.2</v>
      </c>
      <c r="N18" s="80">
        <v>0.2</v>
      </c>
      <c r="O18" s="95">
        <v>0.2</v>
      </c>
      <c r="P18" s="118">
        <v>0.2</v>
      </c>
      <c r="Q18" s="72"/>
    </row>
    <row r="19" spans="1:17">
      <c r="A19" s="132"/>
      <c r="B19" s="133"/>
      <c r="C19" s="133"/>
      <c r="D19" s="133"/>
      <c r="E19" s="133"/>
      <c r="F19" s="133"/>
      <c r="G19" s="133"/>
      <c r="H19" s="74"/>
      <c r="I19" s="74"/>
      <c r="J19" s="74"/>
      <c r="K19" s="74"/>
      <c r="L19" s="74"/>
      <c r="M19" s="74"/>
      <c r="N19" s="74"/>
      <c r="O19" s="74"/>
      <c r="P19" s="78"/>
      <c r="Q19" s="72"/>
    </row>
    <row r="20" spans="1:17" ht="15" customHeight="1">
      <c r="A20" s="184" t="s">
        <v>13</v>
      </c>
      <c r="B20" s="185"/>
      <c r="C20" s="185"/>
      <c r="D20" s="185"/>
      <c r="E20" s="185"/>
      <c r="F20" s="185"/>
      <c r="G20" s="185"/>
      <c r="H20" s="185"/>
      <c r="I20" s="185"/>
      <c r="J20" s="185"/>
      <c r="K20" s="185"/>
      <c r="L20" s="185"/>
      <c r="M20" s="185"/>
      <c r="N20" s="185"/>
      <c r="O20" s="185"/>
      <c r="P20" s="186"/>
      <c r="Q20" s="72"/>
    </row>
    <row r="21" spans="1:17" s="148" customFormat="1" ht="13.5" customHeight="1">
      <c r="A21" s="187" t="s">
        <v>14</v>
      </c>
      <c r="B21" s="188"/>
      <c r="C21" s="189"/>
      <c r="D21" s="190" t="s">
        <v>15</v>
      </c>
      <c r="E21" s="192" t="s">
        <v>16</v>
      </c>
      <c r="F21" s="192" t="s">
        <v>17</v>
      </c>
      <c r="G21" s="195" t="s">
        <v>18</v>
      </c>
      <c r="H21" s="196"/>
      <c r="I21" s="197"/>
      <c r="J21" s="195" t="s">
        <v>19</v>
      </c>
      <c r="K21" s="196"/>
      <c r="L21" s="196"/>
      <c r="M21" s="196"/>
      <c r="N21" s="196"/>
      <c r="O21" s="91"/>
      <c r="P21" s="92"/>
    </row>
    <row r="22" spans="1:17" s="148" customFormat="1" ht="3" customHeight="1">
      <c r="A22" s="192" t="s">
        <v>20</v>
      </c>
      <c r="B22" s="192" t="s">
        <v>21</v>
      </c>
      <c r="C22" s="192" t="s">
        <v>22</v>
      </c>
      <c r="D22" s="191"/>
      <c r="E22" s="193"/>
      <c r="F22" s="193"/>
      <c r="G22" s="198"/>
      <c r="H22" s="199"/>
      <c r="I22" s="200"/>
      <c r="J22" s="93"/>
      <c r="K22" s="93"/>
      <c r="L22" s="93"/>
      <c r="M22" s="93"/>
      <c r="N22" s="93"/>
      <c r="O22" s="93"/>
      <c r="P22" s="94"/>
    </row>
    <row r="23" spans="1:17" s="148" customFormat="1" ht="13.5" customHeight="1">
      <c r="A23" s="193"/>
      <c r="B23" s="193"/>
      <c r="C23" s="193"/>
      <c r="D23" s="191"/>
      <c r="E23" s="193"/>
      <c r="F23" s="193"/>
      <c r="G23" s="190" t="s">
        <v>23</v>
      </c>
      <c r="H23" s="195" t="s">
        <v>24</v>
      </c>
      <c r="I23" s="197"/>
      <c r="J23" s="187" t="s">
        <v>25</v>
      </c>
      <c r="K23" s="188"/>
      <c r="L23" s="188"/>
      <c r="M23" s="188"/>
      <c r="N23" s="189"/>
      <c r="O23" s="195" t="s">
        <v>26</v>
      </c>
      <c r="P23" s="197"/>
    </row>
    <row r="24" spans="1:17" s="148" customFormat="1" ht="12.75" customHeight="1">
      <c r="A24" s="193"/>
      <c r="B24" s="193"/>
      <c r="C24" s="193"/>
      <c r="D24" s="191"/>
      <c r="E24" s="193"/>
      <c r="F24" s="194"/>
      <c r="G24" s="205"/>
      <c r="H24" s="198"/>
      <c r="I24" s="200"/>
      <c r="J24" s="115" t="s">
        <v>33</v>
      </c>
      <c r="K24" s="115"/>
      <c r="L24" s="115"/>
      <c r="M24" s="115"/>
      <c r="N24" s="115"/>
      <c r="O24" s="198"/>
      <c r="P24" s="200"/>
    </row>
    <row r="25" spans="1:17" ht="12.75" customHeight="1">
      <c r="A25" s="104">
        <v>1055</v>
      </c>
      <c r="B25" s="96" t="s">
        <v>180</v>
      </c>
      <c r="C25" s="108" t="s">
        <v>168</v>
      </c>
      <c r="D25" s="96" t="s">
        <v>182</v>
      </c>
      <c r="E25" s="103" t="s">
        <v>169</v>
      </c>
      <c r="F25" s="149"/>
      <c r="G25" s="76">
        <v>2010</v>
      </c>
      <c r="H25" s="201"/>
      <c r="I25" s="202"/>
      <c r="J25" s="150"/>
      <c r="K25" s="82"/>
      <c r="L25" s="83"/>
      <c r="M25" s="83"/>
      <c r="N25" s="83"/>
      <c r="O25" s="203">
        <f>SUM(J25:N25)</f>
        <v>0</v>
      </c>
      <c r="P25" s="204"/>
    </row>
    <row r="26" spans="1:17">
      <c r="A26" s="97"/>
      <c r="B26" s="109"/>
      <c r="C26" s="151" t="s">
        <v>170</v>
      </c>
      <c r="D26" s="109" t="s">
        <v>183</v>
      </c>
      <c r="E26" s="100"/>
      <c r="F26" s="149">
        <v>79100</v>
      </c>
      <c r="G26" s="76">
        <v>2011</v>
      </c>
      <c r="H26" s="201">
        <v>4000</v>
      </c>
      <c r="I26" s="202"/>
      <c r="J26" s="150">
        <v>50000</v>
      </c>
      <c r="K26" s="152"/>
      <c r="L26" s="152"/>
      <c r="M26" s="152"/>
      <c r="N26" s="152"/>
      <c r="O26" s="203">
        <f>SUM(J26:N26)</f>
        <v>50000</v>
      </c>
      <c r="P26" s="204"/>
    </row>
    <row r="27" spans="1:17">
      <c r="A27" s="98"/>
      <c r="B27" s="98"/>
      <c r="C27" s="106"/>
      <c r="D27" s="98"/>
      <c r="E27" s="101"/>
      <c r="F27" s="149"/>
      <c r="G27" s="76">
        <v>2012</v>
      </c>
      <c r="H27" s="201"/>
      <c r="I27" s="202"/>
      <c r="J27" s="150"/>
      <c r="K27" s="152"/>
      <c r="L27" s="152"/>
      <c r="M27" s="152"/>
      <c r="N27" s="152"/>
      <c r="O27" s="203">
        <f>SUM(J27:N27)</f>
        <v>0</v>
      </c>
      <c r="P27" s="204"/>
    </row>
    <row r="28" spans="1:17">
      <c r="A28" s="99"/>
      <c r="B28" s="99"/>
      <c r="C28" s="107"/>
      <c r="D28" s="99"/>
      <c r="E28" s="102"/>
      <c r="F28" s="149"/>
      <c r="G28" s="76">
        <v>2013</v>
      </c>
      <c r="H28" s="201"/>
      <c r="I28" s="202"/>
      <c r="J28" s="150"/>
      <c r="K28" s="152"/>
      <c r="L28" s="152"/>
      <c r="M28" s="152"/>
      <c r="N28" s="152"/>
      <c r="O28" s="203">
        <f>SUM(J28:N28)</f>
        <v>0</v>
      </c>
      <c r="P28" s="204"/>
    </row>
    <row r="29" spans="1:17" ht="15" customHeight="1">
      <c r="A29" s="206" t="s">
        <v>32</v>
      </c>
      <c r="B29" s="207"/>
      <c r="C29" s="207"/>
      <c r="D29" s="207"/>
      <c r="E29" s="207"/>
      <c r="F29" s="208"/>
      <c r="G29" s="208"/>
      <c r="H29" s="208"/>
      <c r="I29" s="209"/>
      <c r="J29" s="84">
        <f>SUM(J25:J28)</f>
        <v>50000</v>
      </c>
      <c r="K29" s="85">
        <f>SUM(K25:K28)</f>
        <v>0</v>
      </c>
      <c r="L29" s="86">
        <f>SUM(L25:L28)</f>
        <v>0</v>
      </c>
      <c r="M29" s="86">
        <f>SUM(M25:M28)</f>
        <v>0</v>
      </c>
      <c r="N29" s="86">
        <f>SUM(N25:N28)</f>
        <v>0</v>
      </c>
      <c r="O29" s="210">
        <f>SUM(O25:P28)</f>
        <v>50000</v>
      </c>
      <c r="P29" s="237"/>
    </row>
    <row r="30" spans="1:17">
      <c r="A30" s="140"/>
      <c r="B30" s="141"/>
      <c r="C30" s="141"/>
      <c r="D30" s="141"/>
      <c r="E30" s="141"/>
      <c r="F30" s="141"/>
      <c r="G30" s="141"/>
      <c r="H30" s="141"/>
      <c r="I30" s="141"/>
      <c r="J30" s="142"/>
      <c r="K30" s="142"/>
      <c r="L30" s="142"/>
      <c r="M30" s="142"/>
      <c r="N30" s="142"/>
      <c r="O30" s="143"/>
      <c r="P30" s="144"/>
    </row>
    <row r="43" spans="1:16">
      <c r="A43" s="168" t="s">
        <v>119</v>
      </c>
      <c r="B43" s="169"/>
      <c r="C43" s="169"/>
      <c r="D43" s="169"/>
      <c r="E43" s="169"/>
      <c r="F43" s="169"/>
      <c r="G43" s="169"/>
      <c r="H43" s="169"/>
      <c r="I43" s="169"/>
      <c r="J43" s="169"/>
      <c r="K43" s="169"/>
      <c r="L43" s="169"/>
      <c r="M43" s="169"/>
      <c r="N43" s="169"/>
      <c r="O43" s="169"/>
      <c r="P43" s="110"/>
    </row>
    <row r="44" spans="1:16">
      <c r="A44" s="171" t="s">
        <v>1</v>
      </c>
      <c r="B44" s="172"/>
      <c r="C44" s="172"/>
      <c r="D44" s="172"/>
      <c r="E44" s="172"/>
      <c r="F44" s="172"/>
      <c r="G44" s="172"/>
      <c r="H44" s="172"/>
      <c r="I44" s="172"/>
      <c r="J44" s="172"/>
      <c r="K44" s="172"/>
      <c r="L44" s="172"/>
      <c r="M44" s="172"/>
      <c r="N44" s="172"/>
      <c r="O44" s="172"/>
      <c r="P44" s="88"/>
    </row>
    <row r="45" spans="1:16">
      <c r="A45" s="174" t="s">
        <v>153</v>
      </c>
      <c r="B45" s="175"/>
      <c r="C45" s="175"/>
      <c r="D45" s="175"/>
      <c r="E45" s="175"/>
      <c r="F45" s="175"/>
      <c r="G45" s="175"/>
      <c r="H45" s="175"/>
      <c r="I45" s="175"/>
      <c r="J45" s="175"/>
      <c r="K45" s="175"/>
      <c r="L45" s="175"/>
      <c r="M45" s="175"/>
      <c r="N45" s="175"/>
      <c r="O45" s="175"/>
      <c r="P45" s="88"/>
    </row>
    <row r="46" spans="1:16">
      <c r="A46" s="177"/>
      <c r="B46" s="178"/>
      <c r="C46" s="178"/>
      <c r="D46" s="178"/>
      <c r="E46" s="178"/>
      <c r="F46" s="178"/>
      <c r="G46" s="178"/>
      <c r="H46" s="178"/>
      <c r="I46" s="178"/>
      <c r="J46" s="178"/>
      <c r="K46" s="178"/>
      <c r="L46" s="178"/>
      <c r="M46" s="178"/>
      <c r="N46" s="178"/>
      <c r="O46" s="178"/>
      <c r="P46" s="88"/>
    </row>
    <row r="47" spans="1:16">
      <c r="A47" s="238" t="str">
        <f>A11</f>
        <v>Programa de governo: 0129 URBANIZAÇÃO DE VIAS</v>
      </c>
      <c r="B47" s="239"/>
      <c r="C47" s="239"/>
      <c r="D47" s="239"/>
      <c r="E47" s="239"/>
      <c r="F47" s="239"/>
      <c r="G47" s="239"/>
      <c r="H47" s="239"/>
      <c r="I47" s="239"/>
      <c r="J47" s="239"/>
      <c r="K47" s="239"/>
      <c r="L47" s="239"/>
      <c r="M47" s="239"/>
      <c r="N47" s="239"/>
      <c r="O47" s="239"/>
      <c r="P47" s="154"/>
    </row>
    <row r="48" spans="1:16">
      <c r="A48" s="182" t="s">
        <v>171</v>
      </c>
      <c r="B48" s="183"/>
      <c r="C48" s="183"/>
      <c r="D48" s="183"/>
      <c r="E48" s="183"/>
      <c r="F48" s="183"/>
      <c r="G48" s="183"/>
      <c r="H48" s="183"/>
      <c r="I48" s="183"/>
      <c r="J48" s="183"/>
      <c r="K48" s="183"/>
      <c r="L48" s="183"/>
      <c r="M48" s="183"/>
      <c r="N48" s="183"/>
      <c r="O48" s="183"/>
      <c r="P48" s="88"/>
    </row>
    <row r="49" spans="1:16">
      <c r="A49" s="162" t="s">
        <v>172</v>
      </c>
      <c r="B49" s="163"/>
      <c r="C49" s="163"/>
      <c r="D49" s="163"/>
      <c r="E49" s="163"/>
      <c r="F49" s="163"/>
      <c r="G49" s="163"/>
      <c r="H49" s="163"/>
      <c r="I49" s="163"/>
      <c r="J49" s="163"/>
      <c r="K49" s="163"/>
      <c r="L49" s="163"/>
      <c r="M49" s="163"/>
      <c r="N49" s="163"/>
      <c r="O49" s="163"/>
      <c r="P49" s="112"/>
    </row>
    <row r="50" spans="1:16">
      <c r="A50" s="162" t="s">
        <v>173</v>
      </c>
      <c r="B50" s="163"/>
      <c r="C50" s="163"/>
      <c r="D50" s="163"/>
      <c r="E50" s="163"/>
      <c r="F50" s="163"/>
      <c r="G50" s="163"/>
      <c r="H50" s="163"/>
      <c r="I50" s="163"/>
      <c r="J50" s="163"/>
      <c r="K50" s="163"/>
      <c r="L50" s="163"/>
      <c r="M50" s="163"/>
      <c r="N50" s="163"/>
      <c r="O50" s="163"/>
      <c r="P50" s="88"/>
    </row>
    <row r="51" spans="1:16">
      <c r="A51" s="162" t="s">
        <v>174</v>
      </c>
      <c r="B51" s="163"/>
      <c r="C51" s="163"/>
      <c r="D51" s="163"/>
      <c r="E51" s="163"/>
      <c r="F51" s="163"/>
      <c r="G51" s="163"/>
      <c r="H51" s="163"/>
      <c r="I51" s="163"/>
      <c r="J51" s="163"/>
      <c r="K51" s="163"/>
      <c r="L51" s="163"/>
      <c r="M51" s="163"/>
      <c r="N51" s="163"/>
      <c r="O51" s="163"/>
      <c r="P51" s="112"/>
    </row>
    <row r="52" spans="1:16">
      <c r="A52" s="165" t="s">
        <v>175</v>
      </c>
      <c r="B52" s="166"/>
      <c r="C52" s="166"/>
      <c r="D52" s="166"/>
      <c r="E52" s="166"/>
      <c r="F52" s="166"/>
      <c r="G52" s="166"/>
      <c r="H52" s="166"/>
      <c r="I52" s="166"/>
      <c r="J52" s="166"/>
      <c r="K52" s="166"/>
      <c r="L52" s="166"/>
      <c r="M52" s="166"/>
      <c r="N52" s="166"/>
      <c r="O52" s="166"/>
      <c r="P52" s="88"/>
    </row>
    <row r="53" spans="1:16">
      <c r="A53" s="162" t="s">
        <v>176</v>
      </c>
      <c r="B53" s="163"/>
      <c r="C53" s="163"/>
      <c r="D53" s="163"/>
      <c r="E53" s="163"/>
      <c r="F53" s="163"/>
      <c r="G53" s="163"/>
      <c r="H53" s="163"/>
      <c r="I53" s="163"/>
      <c r="J53" s="163"/>
      <c r="K53" s="163"/>
      <c r="L53" s="163"/>
      <c r="M53" s="163"/>
      <c r="N53" s="163"/>
      <c r="O53" s="163"/>
      <c r="P53" s="112"/>
    </row>
    <row r="54" spans="1:16">
      <c r="A54" s="162" t="s">
        <v>177</v>
      </c>
      <c r="B54" s="163"/>
      <c r="C54" s="163"/>
      <c r="D54" s="163"/>
      <c r="E54" s="163"/>
      <c r="F54" s="163"/>
      <c r="G54" s="163"/>
      <c r="H54" s="163"/>
      <c r="I54" s="163"/>
      <c r="J54" s="163"/>
      <c r="K54" s="163"/>
      <c r="L54" s="163"/>
      <c r="M54" s="163"/>
      <c r="N54" s="163"/>
      <c r="O54" s="163"/>
      <c r="P54" s="88"/>
    </row>
    <row r="55" spans="1:16">
      <c r="A55" s="162" t="s">
        <v>139</v>
      </c>
      <c r="B55" s="163"/>
      <c r="C55" s="163"/>
      <c r="D55" s="163"/>
      <c r="E55" s="163"/>
      <c r="F55" s="163"/>
      <c r="G55" s="163"/>
      <c r="H55" s="163"/>
      <c r="I55" s="163"/>
      <c r="J55" s="163"/>
      <c r="K55" s="163"/>
      <c r="L55" s="163"/>
      <c r="M55" s="163"/>
      <c r="N55" s="163"/>
      <c r="O55" s="163"/>
      <c r="P55" s="112"/>
    </row>
    <row r="56" spans="1:16">
      <c r="A56" s="162" t="s">
        <v>140</v>
      </c>
      <c r="B56" s="163"/>
      <c r="C56" s="163"/>
      <c r="D56" s="163"/>
      <c r="E56" s="163"/>
      <c r="F56" s="163"/>
      <c r="G56" s="163"/>
      <c r="H56" s="163"/>
      <c r="I56" s="163"/>
      <c r="J56" s="163"/>
      <c r="K56" s="163"/>
      <c r="L56" s="163"/>
      <c r="M56" s="163"/>
      <c r="N56" s="163"/>
      <c r="O56" s="163"/>
      <c r="P56" s="88"/>
    </row>
    <row r="57" spans="1:16">
      <c r="A57" s="162" t="s">
        <v>178</v>
      </c>
      <c r="B57" s="163"/>
      <c r="C57" s="163"/>
      <c r="D57" s="163"/>
      <c r="E57" s="163"/>
      <c r="F57" s="163"/>
      <c r="G57" s="163"/>
      <c r="H57" s="163"/>
      <c r="I57" s="163"/>
      <c r="J57" s="163"/>
      <c r="K57" s="163"/>
      <c r="L57" s="163"/>
      <c r="M57" s="163"/>
      <c r="N57" s="163"/>
      <c r="O57" s="163"/>
      <c r="P57" s="112"/>
    </row>
    <row r="58" spans="1:16">
      <c r="A58" s="126"/>
      <c r="B58" s="127"/>
      <c r="C58" s="127"/>
      <c r="D58" s="127"/>
      <c r="E58" s="127"/>
      <c r="F58" s="127"/>
      <c r="G58" s="127"/>
      <c r="H58" s="127"/>
      <c r="I58" s="127"/>
      <c r="J58" s="127"/>
      <c r="K58" s="127"/>
      <c r="L58" s="127"/>
      <c r="M58" s="127"/>
      <c r="N58" s="127"/>
      <c r="O58" s="127"/>
      <c r="P58" s="88"/>
    </row>
    <row r="59" spans="1:16">
      <c r="A59" s="162" t="s">
        <v>181</v>
      </c>
      <c r="B59" s="163"/>
      <c r="C59" s="163"/>
      <c r="D59" s="163"/>
      <c r="E59" s="163"/>
      <c r="F59" s="163"/>
      <c r="G59" s="163"/>
      <c r="H59" s="163"/>
      <c r="I59" s="163"/>
      <c r="J59" s="127"/>
      <c r="K59" s="127"/>
      <c r="L59" s="127"/>
      <c r="M59" s="127"/>
      <c r="N59" s="127"/>
      <c r="O59" s="127"/>
      <c r="P59" s="112"/>
    </row>
    <row r="60" spans="1:16">
      <c r="A60" s="162" t="s">
        <v>188</v>
      </c>
      <c r="B60" s="163"/>
      <c r="C60" s="163"/>
      <c r="D60" s="163"/>
      <c r="E60" s="163"/>
      <c r="F60" s="163"/>
      <c r="G60" s="163"/>
      <c r="H60" s="163"/>
      <c r="I60" s="163"/>
      <c r="J60" s="163"/>
      <c r="K60" s="163"/>
      <c r="L60" s="163"/>
      <c r="M60" s="163"/>
      <c r="N60" s="163"/>
      <c r="O60" s="163"/>
      <c r="P60" s="112"/>
    </row>
    <row r="61" spans="1:16">
      <c r="A61" s="162" t="s">
        <v>187</v>
      </c>
      <c r="B61" s="163"/>
      <c r="C61" s="163"/>
      <c r="D61" s="163"/>
      <c r="E61" s="163"/>
      <c r="F61" s="163"/>
      <c r="G61" s="163"/>
      <c r="H61" s="163"/>
      <c r="I61" s="163"/>
      <c r="J61" s="163"/>
      <c r="K61" s="163"/>
      <c r="L61" s="163"/>
      <c r="M61" s="163"/>
      <c r="N61" s="163"/>
      <c r="O61" s="163"/>
      <c r="P61" s="112"/>
    </row>
    <row r="62" spans="1:16">
      <c r="A62" s="162" t="s">
        <v>179</v>
      </c>
      <c r="B62" s="163"/>
      <c r="C62" s="163"/>
      <c r="D62" s="163"/>
      <c r="E62" s="163"/>
      <c r="F62" s="163"/>
      <c r="G62" s="163"/>
      <c r="H62" s="163"/>
      <c r="I62" s="163"/>
      <c r="J62" s="163"/>
      <c r="K62" s="163"/>
      <c r="L62" s="163"/>
      <c r="M62" s="163"/>
      <c r="N62" s="163"/>
      <c r="O62" s="163"/>
      <c r="P62" s="88"/>
    </row>
    <row r="63" spans="1:16">
      <c r="A63" s="162" t="s">
        <v>87</v>
      </c>
      <c r="B63" s="163"/>
      <c r="C63" s="163"/>
      <c r="D63" s="163"/>
      <c r="E63" s="163"/>
      <c r="F63" s="163"/>
      <c r="G63" s="163"/>
      <c r="H63" s="163"/>
      <c r="I63" s="163"/>
      <c r="J63" s="163"/>
      <c r="K63" s="163"/>
      <c r="L63" s="163"/>
      <c r="M63" s="163"/>
      <c r="N63" s="163"/>
      <c r="O63" s="163"/>
      <c r="P63" s="112"/>
    </row>
    <row r="64" spans="1:16">
      <c r="A64" s="162" t="s">
        <v>88</v>
      </c>
      <c r="B64" s="163"/>
      <c r="C64" s="163"/>
      <c r="D64" s="163"/>
      <c r="E64" s="163"/>
      <c r="F64" s="163"/>
      <c r="G64" s="163"/>
      <c r="H64" s="163"/>
      <c r="I64" s="163"/>
      <c r="J64" s="163"/>
      <c r="K64" s="163"/>
      <c r="L64" s="163"/>
      <c r="M64" s="163"/>
      <c r="N64" s="163"/>
      <c r="O64" s="163"/>
      <c r="P64" s="88"/>
    </row>
    <row r="65" spans="1:17">
      <c r="A65" s="162" t="s">
        <v>186</v>
      </c>
      <c r="B65" s="163"/>
      <c r="C65" s="163"/>
      <c r="D65" s="163"/>
      <c r="E65" s="163"/>
      <c r="F65" s="163"/>
      <c r="G65" s="163"/>
      <c r="H65" s="163"/>
      <c r="I65" s="163"/>
      <c r="J65" s="163"/>
      <c r="K65" s="163"/>
      <c r="L65" s="163"/>
      <c r="M65" s="163"/>
      <c r="N65" s="163"/>
      <c r="O65" s="163"/>
      <c r="P65" s="112"/>
    </row>
    <row r="66" spans="1:17">
      <c r="A66" s="162" t="s">
        <v>142</v>
      </c>
      <c r="B66" s="163"/>
      <c r="C66" s="163"/>
      <c r="D66" s="163"/>
      <c r="E66" s="163"/>
      <c r="F66" s="163"/>
      <c r="G66" s="163"/>
      <c r="H66" s="163"/>
      <c r="I66" s="163"/>
      <c r="J66" s="163"/>
      <c r="K66" s="163"/>
      <c r="L66" s="163"/>
      <c r="M66" s="163"/>
      <c r="N66" s="163"/>
      <c r="O66" s="163"/>
      <c r="P66" s="88"/>
    </row>
    <row r="67" spans="1:17">
      <c r="A67" s="162" t="s">
        <v>143</v>
      </c>
      <c r="B67" s="163"/>
      <c r="C67" s="163"/>
      <c r="D67" s="163"/>
      <c r="E67" s="163"/>
      <c r="F67" s="163"/>
      <c r="G67" s="163"/>
      <c r="H67" s="163"/>
      <c r="I67" s="163"/>
      <c r="J67" s="163"/>
      <c r="K67" s="163"/>
      <c r="L67" s="163"/>
      <c r="M67" s="163"/>
      <c r="N67" s="163"/>
      <c r="O67" s="163"/>
      <c r="P67" s="112"/>
    </row>
    <row r="68" spans="1:17">
      <c r="A68" s="87"/>
      <c r="B68" s="72"/>
      <c r="C68" s="72"/>
      <c r="D68" s="72"/>
      <c r="E68" s="72"/>
      <c r="F68" s="72"/>
      <c r="G68" s="72"/>
      <c r="H68" s="72"/>
      <c r="I68" s="72"/>
      <c r="J68" s="72"/>
      <c r="K68" s="72"/>
      <c r="L68" s="72"/>
      <c r="M68" s="72"/>
      <c r="N68" s="72"/>
      <c r="O68" s="72"/>
      <c r="P68" s="72"/>
    </row>
    <row r="69" spans="1:17">
      <c r="A69" s="230"/>
      <c r="B69" s="230"/>
      <c r="C69" s="230"/>
      <c r="D69" s="230"/>
      <c r="E69" s="230"/>
      <c r="F69" s="230"/>
      <c r="G69" s="230"/>
      <c r="H69" s="230"/>
      <c r="I69" s="230"/>
      <c r="J69" s="133"/>
      <c r="K69" s="133"/>
      <c r="L69" s="133"/>
      <c r="M69" s="133"/>
      <c r="N69" s="133"/>
      <c r="O69" s="133"/>
      <c r="P69" s="72"/>
      <c r="Q69" s="72"/>
    </row>
  </sheetData>
  <mergeCells count="65">
    <mergeCell ref="A64:O64"/>
    <mergeCell ref="A65:O65"/>
    <mergeCell ref="A66:O66"/>
    <mergeCell ref="A67:O67"/>
    <mergeCell ref="A69:I69"/>
    <mergeCell ref="A63:O63"/>
    <mergeCell ref="A51:O51"/>
    <mergeCell ref="A52:O52"/>
    <mergeCell ref="A53:O53"/>
    <mergeCell ref="A54:O54"/>
    <mergeCell ref="A55:O55"/>
    <mergeCell ref="A56:O56"/>
    <mergeCell ref="A57:O57"/>
    <mergeCell ref="A59:I59"/>
    <mergeCell ref="A60:O60"/>
    <mergeCell ref="A61:O61"/>
    <mergeCell ref="A62:O62"/>
    <mergeCell ref="H26:I26"/>
    <mergeCell ref="O26:P26"/>
    <mergeCell ref="A50:O50"/>
    <mergeCell ref="H28:I28"/>
    <mergeCell ref="O28:P28"/>
    <mergeCell ref="A29:I29"/>
    <mergeCell ref="O29:P29"/>
    <mergeCell ref="A43:O43"/>
    <mergeCell ref="A44:O44"/>
    <mergeCell ref="A45:O45"/>
    <mergeCell ref="A46:O46"/>
    <mergeCell ref="A47:O47"/>
    <mergeCell ref="A48:O48"/>
    <mergeCell ref="A49:O49"/>
    <mergeCell ref="H27:I27"/>
    <mergeCell ref="O27:P27"/>
    <mergeCell ref="J21:N21"/>
    <mergeCell ref="A22:A24"/>
    <mergeCell ref="B22:B24"/>
    <mergeCell ref="C22:C24"/>
    <mergeCell ref="G23:G24"/>
    <mergeCell ref="H23:I24"/>
    <mergeCell ref="J23:N23"/>
    <mergeCell ref="A21:C21"/>
    <mergeCell ref="D21:D24"/>
    <mergeCell ref="E21:E24"/>
    <mergeCell ref="F21:F24"/>
    <mergeCell ref="G21:I22"/>
    <mergeCell ref="O23:P24"/>
    <mergeCell ref="H25:I25"/>
    <mergeCell ref="O25:P25"/>
    <mergeCell ref="A14:P14"/>
    <mergeCell ref="A15:P15"/>
    <mergeCell ref="A16:P16"/>
    <mergeCell ref="A17:K18"/>
    <mergeCell ref="A20:P20"/>
    <mergeCell ref="A13:P13"/>
    <mergeCell ref="A1:P1"/>
    <mergeCell ref="A2:P2"/>
    <mergeCell ref="A3:P3"/>
    <mergeCell ref="A4:P4"/>
    <mergeCell ref="A5:P5"/>
    <mergeCell ref="A6:P6"/>
    <mergeCell ref="A7:P7"/>
    <mergeCell ref="A9:P9"/>
    <mergeCell ref="B10:C10"/>
    <mergeCell ref="A11:P11"/>
    <mergeCell ref="A12:P12"/>
  </mergeCells>
  <pageMargins left="0.51181102362204722" right="0.51181102362204722" top="0.78740157480314965" bottom="0.78740157480314965" header="0.31496062992125984" footer="0.31496062992125984"/>
  <pageSetup paperSize="9" scale="80" orientation="landscape"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P 107 ASSIST SOCIAL COM -PPA</vt:lpstr>
      <vt:lpstr>P 0108 ASSIT A PESSOA DEF PPA </vt:lpstr>
      <vt:lpstr>P 0112 HABITAR B VISTA LDO 2011</vt:lpstr>
      <vt:lpstr>P 0127 SERVIÇO DE UTILI PUB PPA</vt:lpstr>
      <vt:lpstr>P 0129 URBANIZ DE VIAS PPA</vt:lpstr>
      <vt:lpstr>P 0127 SERV UTILI PUB LDO2011</vt:lpstr>
      <vt:lpstr>P 0129 URBANIZ DE VIAS LDO 2011</vt:lpstr>
      <vt:lpstr>Plan1</vt:lpstr>
    </vt:vector>
  </TitlesOfParts>
  <Company>Particular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 Mun de Boa Vista do Cadeado</dc:creator>
  <cp:lastModifiedBy>Pref Mun de Boa Vista do Cadeado</cp:lastModifiedBy>
  <cp:lastPrinted>2011-08-23T16:34:40Z</cp:lastPrinted>
  <dcterms:created xsi:type="dcterms:W3CDTF">2011-08-21T16:55:17Z</dcterms:created>
  <dcterms:modified xsi:type="dcterms:W3CDTF">2011-08-29T18:16:50Z</dcterms:modified>
</cp:coreProperties>
</file>