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49" i="1"/>
  <c r="A45"/>
  <c r="L29"/>
  <c r="K29"/>
  <c r="O28"/>
  <c r="O27"/>
  <c r="O26"/>
  <c r="J25"/>
  <c r="J29" s="1"/>
  <c r="A3"/>
  <c r="A1"/>
  <c r="F25" l="1"/>
  <c r="O25"/>
  <c r="O29" s="1"/>
</calcChain>
</file>

<file path=xl/sharedStrings.xml><?xml version="1.0" encoding="utf-8"?>
<sst xmlns="http://schemas.openxmlformats.org/spreadsheetml/2006/main" count="51" uniqueCount="50">
  <si>
    <t>Diretrizes, Objetivos e Metas</t>
  </si>
  <si>
    <r>
      <t xml:space="preserve">Órgão e Unidade Orçamentária: </t>
    </r>
    <r>
      <rPr>
        <sz val="10"/>
        <rFont val="Arial"/>
        <family val="2"/>
      </rPr>
      <t>05.01 Secretaria Municipal da Educação, Cultura, Esporte e Lazer/ M.D.E. Ensino Fundamental</t>
    </r>
  </si>
  <si>
    <r>
      <t xml:space="preserve">Unidade Administrativa responsável pelo programa: </t>
    </r>
    <r>
      <rPr>
        <sz val="10"/>
        <rFont val="Arial"/>
        <family val="2"/>
      </rPr>
      <t xml:space="preserve"> Ensino Fundamental e Infantil</t>
    </r>
  </si>
  <si>
    <r>
      <t xml:space="preserve">Função: </t>
    </r>
    <r>
      <rPr>
        <sz val="10"/>
        <rFont val="Arial"/>
        <family val="2"/>
      </rPr>
      <t>12 Educação</t>
    </r>
  </si>
  <si>
    <r>
      <t xml:space="preserve">Subfunção: </t>
    </r>
    <r>
      <rPr>
        <sz val="10"/>
        <rFont val="Arial"/>
        <family val="2"/>
      </rPr>
      <t>122 Administração Geral</t>
    </r>
  </si>
  <si>
    <t xml:space="preserve">         306 Alimentação e Nutrição</t>
  </si>
  <si>
    <t xml:space="preserve">         361 Ensino Fundamental</t>
  </si>
  <si>
    <r>
      <t xml:space="preserve">Programa de governo: </t>
    </r>
    <r>
      <rPr>
        <i/>
        <sz val="10"/>
        <rFont val="Arial"/>
        <family val="2"/>
      </rPr>
      <t>0113 EDUCAÇÃO BÁSICA DO ENSINO FUNDAMENTAL</t>
    </r>
  </si>
  <si>
    <r>
      <t xml:space="preserve">Descrição dos objetivos do programa:  </t>
    </r>
    <r>
      <rPr>
        <sz val="10"/>
        <rFont val="Arial"/>
        <family val="2"/>
      </rPr>
      <t>Atender a rede municipal de ensino fundamental. Melhorar a qualidade do ensino buscando elevar o índice do IDEB.Qualificar os profissionais da educação, melhorar as estruturas das escolas,  adquirir novos veículos para transporte escolar e manter os demais veículos do transporte escolar. Promover diversas ações para manutenção do ensino fundamental.</t>
    </r>
  </si>
  <si>
    <r>
      <t xml:space="preserve">Público-Alvo: </t>
    </r>
    <r>
      <rPr>
        <sz val="10"/>
        <rFont val="Arial"/>
        <family val="2"/>
      </rPr>
      <t>Crianças do Ensino Fundamental.</t>
    </r>
  </si>
  <si>
    <r>
      <t xml:space="preserve">Nome do Indicador estabelecido no plano plurianual: </t>
    </r>
    <r>
      <rPr>
        <sz val="10"/>
        <rFont val="Arial"/>
        <family val="2"/>
      </rPr>
      <t>Índice de Desenvolvimento da Educação Básica-IDEB- de  Boa Vista do cadeado.</t>
    </r>
  </si>
  <si>
    <t>Unidade de medida do indicador de desempenho: Percentual</t>
  </si>
  <si>
    <r>
      <t>Indicador (índice) mais recente: Data _</t>
    </r>
    <r>
      <rPr>
        <b/>
        <u/>
        <sz val="10"/>
        <rFont val="Arial"/>
        <family val="2"/>
      </rPr>
      <t>31</t>
    </r>
    <r>
      <rPr>
        <b/>
        <sz val="10"/>
        <rFont val="Arial"/>
        <family val="2"/>
      </rPr>
      <t>_ /</t>
    </r>
    <r>
      <rPr>
        <b/>
        <u/>
        <sz val="10"/>
        <rFont val="Arial"/>
        <family val="2"/>
      </rPr>
      <t>_12</t>
    </r>
    <r>
      <rPr>
        <b/>
        <sz val="10"/>
        <rFont val="Arial"/>
        <family val="2"/>
      </rPr>
      <t>___/_</t>
    </r>
    <r>
      <rPr>
        <b/>
        <u/>
        <sz val="10"/>
        <rFont val="Arial"/>
        <family val="2"/>
      </rPr>
      <t>2008</t>
    </r>
    <r>
      <rPr>
        <b/>
        <sz val="10"/>
        <rFont val="Arial"/>
        <family val="2"/>
      </rPr>
      <t>__              Índice inicial:  4,5%</t>
    </r>
  </si>
  <si>
    <t>Indicador (índice) pretendido ao final de cada exercício:</t>
  </si>
  <si>
    <t>Ação</t>
  </si>
  <si>
    <t>Produto</t>
  </si>
  <si>
    <t>Unidade de Medida</t>
  </si>
  <si>
    <t>Preço Unitário</t>
  </si>
  <si>
    <t>Meta</t>
  </si>
  <si>
    <t xml:space="preserve">Cód. </t>
  </si>
  <si>
    <t>Título</t>
  </si>
  <si>
    <t>Subtítulo Localizador</t>
  </si>
  <si>
    <t>Ano</t>
  </si>
  <si>
    <t>Total</t>
  </si>
  <si>
    <t>escolas</t>
  </si>
  <si>
    <t>unidade</t>
  </si>
  <si>
    <t>Total da ação para os exercícios</t>
  </si>
  <si>
    <t>Quant. Física</t>
  </si>
  <si>
    <t>Aquisição de veículos</t>
  </si>
  <si>
    <t>veículo</t>
  </si>
  <si>
    <t>Problema: O município devido sua área territorial, possui um alto custo de transporte escolar para atender um baixo percentual de alunos.</t>
  </si>
  <si>
    <t xml:space="preserve">Justificativa: O programa é necessário e importante  para atender alunos ingressos no Ensino Fundamental, na faixa etária entre 6 e 14 anos pois é obrigação do município e direito de toda criança e jovem.  </t>
  </si>
  <si>
    <t>Objetivo Setorial Associado: A clientela básica do ensino fundamental</t>
  </si>
  <si>
    <t>Tipos de Programa: finalístico</t>
  </si>
  <si>
    <t>Horizonte Temporal: indeterminado</t>
  </si>
  <si>
    <t>Estratégia de Implementação do Programa:  Toda a estrutura da secretaria para atendimento.</t>
  </si>
  <si>
    <t>Fonte: SMEC</t>
  </si>
  <si>
    <t>Periodicidade: anual</t>
  </si>
  <si>
    <t>Base Geográfica: município</t>
  </si>
  <si>
    <t>Fórmula de Cálculo: O percentual foi informado pelo MEC, onde obtivemos um índice com relação aos dados da provinha Brasil, SAERS e índice de evasão escolar.</t>
  </si>
  <si>
    <t>Origem de Ação: Projeto de lei municipal</t>
  </si>
  <si>
    <t>Tipo de Ação: orçamentária</t>
  </si>
  <si>
    <t>Base Legal: Lei Federal nº. 9394/96</t>
  </si>
  <si>
    <t>ação: Aquisição de veículos.</t>
  </si>
  <si>
    <t>Finalidade: Realização transporte escolar e atender as atividades de apoio pedagógico.</t>
  </si>
  <si>
    <t>Descrição: Veículos apropriados para realizar o transporte escolar.</t>
  </si>
  <si>
    <t>Especificação do Produto: Veículos</t>
  </si>
  <si>
    <t>Forma de Implementação: direta</t>
  </si>
  <si>
    <t>Detalhamento da Implementação: Aquisição de veículo para o transporte escolar.</t>
  </si>
  <si>
    <t>LDO 2011 Informação Complementar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</si>
</sst>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3" xfId="0" applyFont="1" applyBorder="1"/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vertical="top" wrapText="1"/>
    </xf>
    <xf numFmtId="0" fontId="6" fillId="0" borderId="8" xfId="0" applyFont="1" applyBorder="1"/>
    <xf numFmtId="164" fontId="2" fillId="0" borderId="11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43" fontId="3" fillId="0" borderId="11" xfId="1" applyFont="1" applyBorder="1" applyAlignment="1">
      <alignment horizontal="justify" vertical="top" wrapText="1"/>
    </xf>
    <xf numFmtId="1" fontId="2" fillId="2" borderId="12" xfId="0" applyNumberFormat="1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right" vertical="top" wrapText="1"/>
    </xf>
    <xf numFmtId="43" fontId="2" fillId="0" borderId="9" xfId="0" applyNumberFormat="1" applyFont="1" applyBorder="1" applyAlignment="1">
      <alignment horizontal="right" vertical="top" wrapText="1"/>
    </xf>
    <xf numFmtId="43" fontId="2" fillId="0" borderId="11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4" fontId="3" fillId="2" borderId="12" xfId="0" applyNumberFormat="1" applyFont="1" applyFill="1" applyBorder="1" applyAlignment="1">
      <alignment vertical="top" wrapText="1"/>
    </xf>
    <xf numFmtId="43" fontId="3" fillId="2" borderId="9" xfId="0" applyNumberFormat="1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right" vertical="top" wrapText="1"/>
    </xf>
    <xf numFmtId="0" fontId="3" fillId="0" borderId="9" xfId="0" applyFont="1" applyBorder="1" applyAlignment="1">
      <alignment vertical="top" wrapText="1"/>
    </xf>
    <xf numFmtId="4" fontId="3" fillId="0" borderId="12" xfId="0" applyNumberFormat="1" applyFont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0" fillId="0" borderId="0" xfId="0" applyBorder="1"/>
    <xf numFmtId="0" fontId="2" fillId="0" borderId="9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3" fontId="3" fillId="0" borderId="1" xfId="0" applyNumberFormat="1" applyFont="1" applyBorder="1" applyAlignment="1">
      <alignment horizontal="justify" vertical="top" wrapText="1"/>
    </xf>
    <xf numFmtId="43" fontId="3" fillId="0" borderId="9" xfId="1" applyFont="1" applyBorder="1" applyAlignment="1">
      <alignment horizontal="right" vertical="top" wrapText="1"/>
    </xf>
    <xf numFmtId="43" fontId="3" fillId="2" borderId="9" xfId="0" applyNumberFormat="1" applyFont="1" applyFill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center"/>
    </xf>
    <xf numFmtId="0" fontId="0" fillId="0" borderId="3" xfId="0" applyBorder="1"/>
    <xf numFmtId="0" fontId="0" fillId="0" borderId="11" xfId="0" applyBorder="1"/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s%20Documentos/OR&#199;AMENTO%20MUNICIPALE%20E%20PROJE&#199;OES/LDO%202011/Anexos%20Diretrizes,%20Objetivos%20e%20Metas%20LDO%202011%20atualizada%20estrutura%20secretarias%20cfe%20or&#231;ament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TA CATEGORIA ECONOMICA"/>
      <sheetName val="PLANILHA POR FONTE RECURSOS"/>
      <sheetName val="INDICE DE PROJETO-ATIVIDADE"/>
      <sheetName val="P 0000 OPERAÇOES ESPECIAIS"/>
      <sheetName val="P 0001 AÇÃO LEGISLATIVA"/>
      <sheetName val="P 0002 GESTÃO DE GOVERNO"/>
      <sheetName val="P 0003 APOIO ADMINISTRATIVO"/>
      <sheetName val="P 0004 CONTROLE DE FINANCEIRO"/>
      <sheetName val="P 0005 ADM E ESTRU PARQ MAQ"/>
      <sheetName val="P 0101 ADMINISTRAÇÃO TRIBUTÁRIA"/>
      <sheetName val="P 0102 ATENÇÃO BÁSICA"/>
      <sheetName val="P 0103 ATENÇÃO MEDIA ALTA COMPL"/>
      <sheetName val="P 0104 ASSIST FARMACEUTICA"/>
      <sheetName val="P 0105 VIGILANCI EPIDEMIOLOGICA"/>
      <sheetName val="P 0106 GESTÃO DO SUS"/>
      <sheetName val="P 0107 ASSISTÊNCIA SOCIAL COMUN"/>
      <sheetName val="P 0108 ASSIS A PCD"/>
      <sheetName val="P 0109 ASS CRIANÇA E ADOLECENTE"/>
      <sheetName val="P 0110 PROTENÇA A CRIANÇA E ADO"/>
      <sheetName val="P 0111 GRUPO DE CONVIVENCIA MEL"/>
      <sheetName val="P 0112 HABITAR BOA VISTA"/>
      <sheetName val="P 0113 ENSINO FUND EDUCAÇÃO BAS"/>
      <sheetName val="P 0114 ENSINO INFANTIL DE 4 A 5"/>
      <sheetName val="P 0115 ACESSO AO ENSINO MÉDIO"/>
      <sheetName val="P 0116 ACESSO AO ENS SUPERIOR"/>
      <sheetName val="P 0117 ACESSO ENSINO PROFISSION"/>
      <sheetName val="P 0118 O DESENV CULTURA DO CADE"/>
      <sheetName val="P 0119 ESPORTE E LAZER É VIDA"/>
      <sheetName val="P 0120 DESENVOL PISICULTURA"/>
      <sheetName val="P 0121 DESENV DO GADO LEITERO"/>
      <sheetName val="P 0122 EXTENSÃO RURAL"/>
      <sheetName val="P 0123 FRUTICULTURA E HORTIGANJ"/>
      <sheetName val="P 0124 EST E MAT PATR AGRICULA"/>
      <sheetName val="P 0125 TURISMO NO CADEADO"/>
      <sheetName val="P 0126 MEIO AMBIENTE"/>
      <sheetName val="P 0127 SERVIÇO DE UTILIDADE PUB"/>
      <sheetName val="P 0128 AGUA POTAVEL AO CIDADÃO"/>
      <sheetName val="P 0129 PAVIMENTAÇÃO DE RUAS"/>
      <sheetName val="P 0130 ESTRADAS VICINAIS"/>
      <sheetName val="P 0131 APOIO COMERCIO"/>
      <sheetName val="P 0132 PARQUE INDUSTRIAL E AGRO"/>
      <sheetName val="P 0133 SANEAMENTO BASICO A CIDA"/>
      <sheetName val="P 9999 RESERVA DE CONTIGÊNCIA"/>
      <sheetName val="RESUMO FONTE DE RECURSO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Lei de Diretrizes Orçamentária</v>
          </cell>
        </row>
        <row r="3">
          <cell r="A3" t="str">
            <v>LDO 2011</v>
          </cell>
        </row>
        <row r="85">
          <cell r="A85" t="str">
            <v>Lei de Diretrizes Orçamentária</v>
          </cell>
        </row>
      </sheetData>
      <sheetData sheetId="21">
        <row r="11">
          <cell r="A11" t="str">
            <v>Programa de governo: 0113 EDUCAÇÃO BÁSICA DO ENSINO FUNDAMENTAL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>
      <selection activeCell="A48" sqref="A48:O48"/>
    </sheetView>
  </sheetViews>
  <sheetFormatPr defaultRowHeight="15"/>
  <cols>
    <col min="2" max="2" width="31.42578125" customWidth="1"/>
    <col min="6" max="6" width="12.140625" customWidth="1"/>
    <col min="9" max="9" width="2.85546875" customWidth="1"/>
    <col min="10" max="10" width="11" customWidth="1"/>
    <col min="11" max="11" width="11.140625" customWidth="1"/>
    <col min="12" max="13" width="10.28515625" bestFit="1" customWidth="1"/>
    <col min="14" max="14" width="10.140625" customWidth="1"/>
  </cols>
  <sheetData>
    <row r="1" spans="1:16">
      <c r="A1" s="1" t="str">
        <f>'[1]P 0112 HABITAR BOA VISTA'!A1:P1</f>
        <v>Lei de Diretrizes Orçamentária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>
      <c r="A3" s="7" t="str">
        <f>'[1]P 0112 HABITAR BOA VISTA'!A3:P3</f>
        <v>LDO 2011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6">
      <c r="A5" s="13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>
      <c r="A6" s="13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>
      <c r="A7" s="16" t="s">
        <v>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</row>
    <row r="8" spans="1:16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</row>
    <row r="9" spans="1:16" ht="14.25" customHeight="1">
      <c r="A9" s="19"/>
      <c r="B9" s="102" t="s">
        <v>5</v>
      </c>
      <c r="C9" s="102"/>
      <c r="D9" s="102"/>
      <c r="E9" s="102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1:16">
      <c r="A10" s="22"/>
      <c r="B10" s="23" t="s">
        <v>6</v>
      </c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>
      <c r="A11" s="26" t="s">
        <v>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1:16">
      <c r="A12" s="29" t="s">
        <v>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>
      <c r="A13" s="13" t="s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1:16">
      <c r="A14" s="29" t="s">
        <v>10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</row>
    <row r="15" spans="1:16">
      <c r="A15" s="29" t="s">
        <v>11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>
      <c r="A16" s="13" t="s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7"/>
      <c r="M16" s="14"/>
      <c r="N16" s="14"/>
      <c r="O16" s="14"/>
      <c r="P16" s="15"/>
    </row>
    <row r="17" spans="1:16">
      <c r="A17" s="16" t="s">
        <v>13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32"/>
      <c r="M17" s="33">
        <v>2010</v>
      </c>
      <c r="N17" s="33">
        <v>2011</v>
      </c>
      <c r="O17" s="34">
        <v>2012</v>
      </c>
      <c r="P17" s="35">
        <v>2013</v>
      </c>
    </row>
    <row r="18" spans="1:16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6"/>
      <c r="M18" s="37">
        <v>4.9000000000000002E-2</v>
      </c>
      <c r="N18" s="37">
        <v>5.2999999999999999E-2</v>
      </c>
      <c r="O18" s="38">
        <v>5.2999999999999999E-2</v>
      </c>
      <c r="P18" s="39">
        <v>5.5E-2</v>
      </c>
    </row>
    <row r="19" spans="1:16">
      <c r="A19" s="19"/>
      <c r="B19" s="20"/>
      <c r="C19" s="20"/>
      <c r="D19" s="20"/>
      <c r="E19" s="20"/>
      <c r="F19" s="20"/>
      <c r="G19" s="20"/>
      <c r="H19" s="40"/>
      <c r="I19" s="40"/>
      <c r="J19" s="40"/>
      <c r="K19" s="40"/>
      <c r="L19" s="40"/>
      <c r="M19" s="40"/>
      <c r="N19" s="40"/>
      <c r="O19" s="40"/>
      <c r="P19" s="41"/>
    </row>
    <row r="20" spans="1:16">
      <c r="A20" s="91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92"/>
    </row>
    <row r="21" spans="1:16">
      <c r="A21" s="42" t="s">
        <v>14</v>
      </c>
      <c r="B21" s="43"/>
      <c r="C21" s="44"/>
      <c r="D21" s="45" t="s">
        <v>15</v>
      </c>
      <c r="E21" s="46" t="s">
        <v>16</v>
      </c>
      <c r="F21" s="46" t="s">
        <v>17</v>
      </c>
      <c r="G21" s="47" t="s">
        <v>18</v>
      </c>
      <c r="H21" s="48"/>
      <c r="I21" s="49"/>
      <c r="J21" s="48"/>
      <c r="K21" s="48"/>
      <c r="L21" s="48"/>
      <c r="M21" s="48"/>
      <c r="N21" s="48"/>
      <c r="O21" s="48"/>
      <c r="P21" s="49"/>
    </row>
    <row r="22" spans="1:16">
      <c r="A22" s="46" t="s">
        <v>19</v>
      </c>
      <c r="B22" s="46" t="s">
        <v>20</v>
      </c>
      <c r="C22" s="46" t="s">
        <v>21</v>
      </c>
      <c r="D22" s="50"/>
      <c r="E22" s="51"/>
      <c r="F22" s="51"/>
      <c r="G22" s="52"/>
      <c r="H22" s="53"/>
      <c r="I22" s="54"/>
      <c r="J22" s="53"/>
      <c r="K22" s="53"/>
      <c r="L22" s="53"/>
      <c r="M22" s="53"/>
      <c r="N22" s="53"/>
      <c r="O22" s="53"/>
      <c r="P22" s="54"/>
    </row>
    <row r="23" spans="1:16">
      <c r="A23" s="51"/>
      <c r="B23" s="51"/>
      <c r="C23" s="51"/>
      <c r="D23" s="50"/>
      <c r="E23" s="51"/>
      <c r="F23" s="51"/>
      <c r="G23" s="45" t="s">
        <v>22</v>
      </c>
      <c r="H23" s="47" t="s">
        <v>27</v>
      </c>
      <c r="I23" s="49"/>
      <c r="J23" s="43"/>
      <c r="K23" s="43"/>
      <c r="L23" s="43"/>
      <c r="M23" s="43"/>
      <c r="N23" s="44"/>
      <c r="O23" s="47" t="s">
        <v>23</v>
      </c>
      <c r="P23" s="49"/>
    </row>
    <row r="24" spans="1:16">
      <c r="A24" s="51"/>
      <c r="B24" s="51"/>
      <c r="C24" s="51"/>
      <c r="D24" s="50"/>
      <c r="E24" s="51"/>
      <c r="F24" s="55"/>
      <c r="G24" s="56"/>
      <c r="H24" s="52"/>
      <c r="I24" s="54"/>
      <c r="J24" s="57">
        <v>20</v>
      </c>
      <c r="K24" s="57">
        <v>31</v>
      </c>
      <c r="L24" s="57"/>
      <c r="M24" s="57"/>
      <c r="N24" s="57"/>
      <c r="O24" s="52"/>
      <c r="P24" s="54"/>
    </row>
    <row r="25" spans="1:16" ht="16.5" customHeight="1">
      <c r="A25" s="93">
        <v>1023</v>
      </c>
      <c r="B25" s="59" t="s">
        <v>28</v>
      </c>
      <c r="C25" s="58" t="s">
        <v>24</v>
      </c>
      <c r="D25" s="87" t="s">
        <v>29</v>
      </c>
      <c r="E25" s="58" t="s">
        <v>25</v>
      </c>
      <c r="F25" s="60">
        <f>J25/H25</f>
        <v>20000</v>
      </c>
      <c r="G25" s="61">
        <v>2010</v>
      </c>
      <c r="H25" s="62">
        <v>1</v>
      </c>
      <c r="I25" s="63"/>
      <c r="J25" s="81">
        <f>20000</f>
        <v>20000</v>
      </c>
      <c r="K25" s="81"/>
      <c r="L25" s="94"/>
      <c r="M25" s="84"/>
      <c r="N25" s="84"/>
      <c r="O25" s="65">
        <f>SUM(J25:N25)</f>
        <v>20000</v>
      </c>
      <c r="P25" s="66"/>
    </row>
    <row r="26" spans="1:16">
      <c r="A26" s="68"/>
      <c r="B26" s="68"/>
      <c r="C26" s="67"/>
      <c r="D26" s="88"/>
      <c r="E26" s="67"/>
      <c r="F26" s="60">
        <v>70000</v>
      </c>
      <c r="G26" s="61">
        <v>2011</v>
      </c>
      <c r="H26" s="62">
        <v>1</v>
      </c>
      <c r="I26" s="63"/>
      <c r="J26" s="81">
        <v>70000</v>
      </c>
      <c r="K26" s="81">
        <v>20000</v>
      </c>
      <c r="L26" s="64"/>
      <c r="M26" s="84"/>
      <c r="N26" s="84"/>
      <c r="O26" s="65">
        <f>SUM(J26:N26)</f>
        <v>90000</v>
      </c>
      <c r="P26" s="66"/>
    </row>
    <row r="27" spans="1:16">
      <c r="A27" s="70"/>
      <c r="B27" s="70"/>
      <c r="C27" s="69"/>
      <c r="D27" s="89"/>
      <c r="E27" s="69"/>
      <c r="F27" s="60"/>
      <c r="G27" s="61">
        <v>2012</v>
      </c>
      <c r="H27" s="62"/>
      <c r="I27" s="63"/>
      <c r="J27" s="81"/>
      <c r="K27" s="81"/>
      <c r="L27" s="64"/>
      <c r="M27" s="84"/>
      <c r="N27" s="84"/>
      <c r="O27" s="65">
        <f>SUM(J27:N27)</f>
        <v>0</v>
      </c>
      <c r="P27" s="66"/>
    </row>
    <row r="28" spans="1:16">
      <c r="A28" s="72"/>
      <c r="B28" s="72"/>
      <c r="C28" s="71"/>
      <c r="D28" s="90"/>
      <c r="E28" s="71"/>
      <c r="F28" s="60"/>
      <c r="G28" s="61">
        <v>2013</v>
      </c>
      <c r="H28" s="62"/>
      <c r="I28" s="63"/>
      <c r="J28" s="81"/>
      <c r="K28" s="81"/>
      <c r="L28" s="64"/>
      <c r="M28" s="80"/>
      <c r="N28" s="80"/>
      <c r="O28" s="65">
        <f>SUM(J28:N28)</f>
        <v>0</v>
      </c>
      <c r="P28" s="66"/>
    </row>
    <row r="29" spans="1:16">
      <c r="A29" s="73" t="s">
        <v>26</v>
      </c>
      <c r="B29" s="74"/>
      <c r="C29" s="74"/>
      <c r="D29" s="74"/>
      <c r="E29" s="74"/>
      <c r="F29" s="75"/>
      <c r="G29" s="75"/>
      <c r="H29" s="75"/>
      <c r="I29" s="76"/>
      <c r="J29" s="77">
        <f>SUM(J25:J28)</f>
        <v>90000</v>
      </c>
      <c r="K29" s="77">
        <f>SUM(K25:K28)</f>
        <v>20000</v>
      </c>
      <c r="L29" s="95">
        <f>SUM(L25:L28)</f>
        <v>0</v>
      </c>
      <c r="M29" s="82"/>
      <c r="N29" s="82"/>
      <c r="O29" s="78">
        <f>SUM(O25:P28)</f>
        <v>110000</v>
      </c>
      <c r="P29" s="79"/>
    </row>
    <row r="45" spans="1:16">
      <c r="A45" s="96" t="str">
        <f>'[1]P 0112 HABITAR BOA VISTA'!A85:O85</f>
        <v>Lei de Diretrizes Orçamentária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7"/>
    </row>
    <row r="46" spans="1:16">
      <c r="A46" s="4" t="s">
        <v>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92"/>
    </row>
    <row r="47" spans="1:16">
      <c r="A47" s="7" t="s">
        <v>49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2"/>
    </row>
    <row r="48" spans="1:16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92"/>
    </row>
    <row r="49" spans="1:16">
      <c r="A49" s="13" t="str">
        <f>'[1]P 0113 ENSINO FUND EDUCAÇÃO BAS'!A11:P11</f>
        <v>Programa de governo: 0113 EDUCAÇÃO BÁSICA DO ENSINO FUNDAMENTAL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98"/>
    </row>
    <row r="50" spans="1:16">
      <c r="A50" s="26" t="s">
        <v>30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92"/>
    </row>
    <row r="51" spans="1:16">
      <c r="A51" s="13" t="s">
        <v>31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98"/>
    </row>
    <row r="52" spans="1:16">
      <c r="A52" s="13" t="s">
        <v>32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92"/>
    </row>
    <row r="53" spans="1:16">
      <c r="A53" s="13" t="s">
        <v>33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98"/>
    </row>
    <row r="54" spans="1:16">
      <c r="A54" s="29" t="s">
        <v>34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92"/>
    </row>
    <row r="55" spans="1:16">
      <c r="A55" s="13" t="s">
        <v>35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98"/>
    </row>
    <row r="56" spans="1:16">
      <c r="A56" s="13" t="s">
        <v>36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92"/>
    </row>
    <row r="57" spans="1:16">
      <c r="A57" s="13" t="s">
        <v>37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98"/>
    </row>
    <row r="58" spans="1:16">
      <c r="A58" s="13" t="s">
        <v>38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92"/>
    </row>
    <row r="59" spans="1:16">
      <c r="A59" s="13" t="s">
        <v>39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98"/>
    </row>
    <row r="60" spans="1:16">
      <c r="A60" s="99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1"/>
      <c r="P60" s="92"/>
    </row>
    <row r="61" spans="1:16">
      <c r="A61" s="13" t="s">
        <v>43</v>
      </c>
      <c r="B61" s="14"/>
      <c r="C61" s="14"/>
      <c r="D61" s="14"/>
      <c r="E61" s="14"/>
      <c r="F61" s="14"/>
      <c r="G61" s="14"/>
      <c r="H61" s="100"/>
      <c r="I61" s="100"/>
      <c r="J61" s="100"/>
      <c r="K61" s="100"/>
      <c r="L61" s="100"/>
      <c r="M61" s="100"/>
      <c r="N61" s="100"/>
      <c r="O61" s="100"/>
      <c r="P61" s="98"/>
    </row>
    <row r="62" spans="1:16">
      <c r="A62" s="13" t="s">
        <v>44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27"/>
      <c r="P62" s="92"/>
    </row>
    <row r="63" spans="1:16">
      <c r="A63" s="13" t="s">
        <v>45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98"/>
    </row>
    <row r="64" spans="1:16">
      <c r="A64" s="13" t="s">
        <v>46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92"/>
    </row>
    <row r="65" spans="1:16">
      <c r="A65" s="13" t="s">
        <v>41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98"/>
    </row>
    <row r="66" spans="1:16">
      <c r="A66" s="13" t="s">
        <v>47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92"/>
    </row>
    <row r="67" spans="1:16">
      <c r="A67" s="13" t="s">
        <v>48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98"/>
    </row>
    <row r="68" spans="1:16">
      <c r="A68" s="13" t="s">
        <v>40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92"/>
    </row>
    <row r="69" spans="1:16">
      <c r="A69" s="13" t="s">
        <v>42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98"/>
    </row>
    <row r="70" spans="1:16">
      <c r="A70" s="91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92"/>
    </row>
  </sheetData>
  <mergeCells count="64">
    <mergeCell ref="B9:E9"/>
    <mergeCell ref="A68:O68"/>
    <mergeCell ref="A69:O69"/>
    <mergeCell ref="A62:O62"/>
    <mergeCell ref="A63:O63"/>
    <mergeCell ref="A64:O64"/>
    <mergeCell ref="A65:O65"/>
    <mergeCell ref="A66:O66"/>
    <mergeCell ref="A67:O67"/>
    <mergeCell ref="A61:G61"/>
    <mergeCell ref="A55:O55"/>
    <mergeCell ref="A56:O56"/>
    <mergeCell ref="A57:O57"/>
    <mergeCell ref="A58:O58"/>
    <mergeCell ref="A59:O59"/>
    <mergeCell ref="A49:O49"/>
    <mergeCell ref="A50:O50"/>
    <mergeCell ref="A51:O51"/>
    <mergeCell ref="A52:O52"/>
    <mergeCell ref="A53:O53"/>
    <mergeCell ref="A54:O54"/>
    <mergeCell ref="A45:O45"/>
    <mergeCell ref="A46:O46"/>
    <mergeCell ref="A47:O47"/>
    <mergeCell ref="A48:O48"/>
    <mergeCell ref="A29:I29"/>
    <mergeCell ref="O29:P29"/>
    <mergeCell ref="H26:I26"/>
    <mergeCell ref="O26:P26"/>
    <mergeCell ref="H27:I27"/>
    <mergeCell ref="O27:P27"/>
    <mergeCell ref="H28:I28"/>
    <mergeCell ref="O28:P28"/>
    <mergeCell ref="C22:C24"/>
    <mergeCell ref="G23:G24"/>
    <mergeCell ref="H23:I24"/>
    <mergeCell ref="J23:N23"/>
    <mergeCell ref="O23:P24"/>
    <mergeCell ref="H25:I25"/>
    <mergeCell ref="O25:P25"/>
    <mergeCell ref="A21:C21"/>
    <mergeCell ref="D21:D24"/>
    <mergeCell ref="E21:E24"/>
    <mergeCell ref="F21:F24"/>
    <mergeCell ref="G21:I22"/>
    <mergeCell ref="J21:P22"/>
    <mergeCell ref="A22:A24"/>
    <mergeCell ref="B22:B24"/>
    <mergeCell ref="A14:P14"/>
    <mergeCell ref="A15:P15"/>
    <mergeCell ref="A16:P16"/>
    <mergeCell ref="A17:K18"/>
    <mergeCell ref="A7:P7"/>
    <mergeCell ref="A8:P8"/>
    <mergeCell ref="B10:D10"/>
    <mergeCell ref="A11:P11"/>
    <mergeCell ref="A12:P12"/>
    <mergeCell ref="A13:P13"/>
    <mergeCell ref="A1:P1"/>
    <mergeCell ref="A2:P2"/>
    <mergeCell ref="A3:P3"/>
    <mergeCell ref="A4:P4"/>
    <mergeCell ref="A5:P5"/>
    <mergeCell ref="A6:P6"/>
  </mergeCells>
  <pageMargins left="0.51181102362204722" right="0.51181102362204722" top="0.78740157480314965" bottom="0.78740157480314965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Particular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 Mun de Boa Vista do Cadeado</dc:creator>
  <cp:lastModifiedBy>Pref Mun de Boa Vista do Cadeado</cp:lastModifiedBy>
  <cp:lastPrinted>2011-04-07T16:18:26Z</cp:lastPrinted>
  <dcterms:created xsi:type="dcterms:W3CDTF">2011-04-07T16:10:36Z</dcterms:created>
  <dcterms:modified xsi:type="dcterms:W3CDTF">2011-04-07T16:32:15Z</dcterms:modified>
</cp:coreProperties>
</file>