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1640" activeTab="1"/>
  </bookViews>
  <sheets>
    <sheet name="PPA P 0133 SANEAMENTO BÁS AO C " sheetId="1" r:id="rId1"/>
    <sheet name="LDO P 0133 SANEAMENTO BÁS AO C" sheetId="2" r:id="rId2"/>
    <sheet name="Plan3" sheetId="3" r:id="rId3"/>
  </sheets>
  <externalReferences>
    <externalReference r:id="rId4"/>
  </externalReferences>
  <calcPr calcId="125725" calcMode="manual"/>
</workbook>
</file>

<file path=xl/calcChain.xml><?xml version="1.0" encoding="utf-8"?>
<calcChain xmlns="http://schemas.openxmlformats.org/spreadsheetml/2006/main">
  <c r="A46" i="1"/>
  <c r="N28"/>
  <c r="M28"/>
  <c r="L28"/>
  <c r="K28"/>
  <c r="J28"/>
  <c r="O27"/>
  <c r="F27"/>
  <c r="O26"/>
  <c r="F26"/>
  <c r="O25"/>
  <c r="F25"/>
  <c r="O24"/>
  <c r="O28" s="1"/>
  <c r="F24"/>
  <c r="A46" i="2"/>
  <c r="N28"/>
  <c r="M28"/>
  <c r="L28"/>
  <c r="K28"/>
  <c r="J28"/>
  <c r="O26"/>
  <c r="F26" s="1"/>
  <c r="O25"/>
  <c r="F25" s="1"/>
  <c r="O24"/>
  <c r="F24" s="1"/>
  <c r="A3"/>
  <c r="A1"/>
  <c r="O28" l="1"/>
</calcChain>
</file>

<file path=xl/sharedStrings.xml><?xml version="1.0" encoding="utf-8"?>
<sst xmlns="http://schemas.openxmlformats.org/spreadsheetml/2006/main" count="112" uniqueCount="57">
  <si>
    <t>Diretrizes, Objetivos e Metas</t>
  </si>
  <si>
    <r>
      <t>Órgão e Unidade Orçamentária:</t>
    </r>
    <r>
      <rPr>
        <sz val="10"/>
        <rFont val="Arial"/>
        <family val="2"/>
      </rPr>
      <t xml:space="preserve"> 04.05  Secretaria Municipal da Saúde, Desenvolvimento Social, Habitação e Saneamento/Saneamento</t>
    </r>
  </si>
  <si>
    <r>
      <t xml:space="preserve">Unidade Administrativa responsável pelo programa:  </t>
    </r>
    <r>
      <rPr>
        <sz val="10"/>
        <rFont val="Arial"/>
        <family val="2"/>
      </rPr>
      <t>Saneamento</t>
    </r>
  </si>
  <si>
    <r>
      <t xml:space="preserve">Função: </t>
    </r>
    <r>
      <rPr>
        <sz val="10"/>
        <rFont val="Arial"/>
        <family val="2"/>
      </rPr>
      <t>17 Saneamento</t>
    </r>
  </si>
  <si>
    <r>
      <t xml:space="preserve">Subfunção: </t>
    </r>
    <r>
      <rPr>
        <sz val="10"/>
        <rFont val="Arial"/>
        <family val="2"/>
      </rPr>
      <t>511 Saneamento Básico Rural</t>
    </r>
  </si>
  <si>
    <r>
      <t>Programa de governo</t>
    </r>
    <r>
      <rPr>
        <sz val="10"/>
        <rFont val="Arial"/>
        <family val="2"/>
      </rPr>
      <t xml:space="preserve">: </t>
    </r>
    <r>
      <rPr>
        <i/>
        <sz val="10"/>
        <rFont val="Arial"/>
        <family val="2"/>
      </rPr>
      <t>0133 SANEAMENTO BASICO AO CIDADÃO</t>
    </r>
  </si>
  <si>
    <r>
      <t xml:space="preserve">Descrição dos objetivos do programa: </t>
    </r>
    <r>
      <rPr>
        <sz val="10"/>
        <rFont val="Arial"/>
        <family val="2"/>
      </rPr>
      <t>O município possui muitas residencias que estão sem o atendimento da unidade basica de saneamento, principalmente no interior faltando um local adequado para sua higiene pessoal.</t>
    </r>
  </si>
  <si>
    <r>
      <t>Público-Alvo:</t>
    </r>
    <r>
      <rPr>
        <sz val="10"/>
        <rFont val="Arial"/>
        <family val="2"/>
      </rPr>
      <t xml:space="preserve"> todo município</t>
    </r>
  </si>
  <si>
    <r>
      <t>Nome do Indicador estabelecido no plano plurianual:</t>
    </r>
    <r>
      <rPr>
        <sz val="10"/>
        <rFont val="Arial"/>
        <family val="2"/>
      </rPr>
      <t xml:space="preserve"> Taxa de famílias sem unidade básica de sanemanto</t>
    </r>
  </si>
  <si>
    <r>
      <t>Unidade de medida do indicador de desempenho:</t>
    </r>
    <r>
      <rPr>
        <sz val="10"/>
        <rFont val="Arial"/>
        <family val="2"/>
      </rPr>
      <t xml:space="preserve"> percentual</t>
    </r>
  </si>
  <si>
    <r>
      <t xml:space="preserve">Indicador (índice) mais recente:  31/12/2008        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Índice inicial: 0%</t>
    </r>
  </si>
  <si>
    <t>Indicador (índice) pretendido ao final de cada exercício:</t>
  </si>
  <si>
    <t>DESCRIÇÃO DAS AÇÕES</t>
  </si>
  <si>
    <t>Ação</t>
  </si>
  <si>
    <t>Produto</t>
  </si>
  <si>
    <t>Unidade de Medida</t>
  </si>
  <si>
    <t>Preço Unitário</t>
  </si>
  <si>
    <t>Meta</t>
  </si>
  <si>
    <t xml:space="preserve">Custo direto previsto para o exercício </t>
  </si>
  <si>
    <t xml:space="preserve">Cód. </t>
  </si>
  <si>
    <t>Título</t>
  </si>
  <si>
    <t>Subtítulo Localizador</t>
  </si>
  <si>
    <t>Ano</t>
  </si>
  <si>
    <t>Qtde Física</t>
  </si>
  <si>
    <t>Fonte de Recursos</t>
  </si>
  <si>
    <t>Total</t>
  </si>
  <si>
    <t>0001</t>
  </si>
  <si>
    <t>4280</t>
  </si>
  <si>
    <t>Construção de Módulos Sanitarios</t>
  </si>
  <si>
    <t>interior</t>
  </si>
  <si>
    <t>famílias</t>
  </si>
  <si>
    <t>unidade</t>
  </si>
  <si>
    <t>Total da ação para os exercícios</t>
  </si>
  <si>
    <t>Problema: devido a situação de pessoas em alto grau de vulnerabilidade social além de que as ações básicas em saúde apresentam a necessidade de intervensão do poder público para que seja mantido melhores qualidade de vida ao cidadão.</t>
  </si>
  <si>
    <t>Objetivo Setorial Associado: atendimento as famílias</t>
  </si>
  <si>
    <t>Tipos de Programa: finalístico</t>
  </si>
  <si>
    <t>Horizonte Temporal: quadrienal</t>
  </si>
  <si>
    <t>Estratégia de Implementação do Programa: Serão efetuados ações por parte da secretaria de obras, com a finalidade de apresentar resulatividade ao programa proposto,  buscando recursos nas esferas estadual e federal.</t>
  </si>
  <si>
    <t>Fonte: Secretaria de Saneamento</t>
  </si>
  <si>
    <t>Periodicidade: anual</t>
  </si>
  <si>
    <t>Base Geográfica: município</t>
  </si>
  <si>
    <t>Fórmula de Cálculo: como o programa não apresenta um regramento de continuidade de forma anual entendemos ser calculo baseado na estimativa de atendimento de 4 famílias.</t>
  </si>
  <si>
    <t>Ação: construção de módulos sanitarios</t>
  </si>
  <si>
    <t>Finalidade: atendimento a familias</t>
  </si>
  <si>
    <t>Descrição: desenvolvimento por parte da secretaria de saneamento</t>
  </si>
  <si>
    <t>Especificação do Produto:  famílias</t>
  </si>
  <si>
    <t>Tipo de Ação: orçamentária</t>
  </si>
  <si>
    <t>Forma de Implementação: construir módulos sanitarios</t>
  </si>
  <si>
    <t>Detalhamento da Implementação:  será contratado uma empresa que realizará a execução das ações de obras afim de atender as familias.</t>
  </si>
  <si>
    <t>Origem de Ação: origem do executivo, projeto de lei orçamentária</t>
  </si>
  <si>
    <t>Base Legal: Lei Orgânica Municipal</t>
  </si>
  <si>
    <t>Lei de Diretrtizes Orçamentárias</t>
  </si>
  <si>
    <t>LDO 2010 Informação Complementar</t>
  </si>
  <si>
    <t>Justificativa: a falta do saneamento básico adequado</t>
  </si>
  <si>
    <t>Plano Plurianual - PPA</t>
  </si>
  <si>
    <t>Período 2010-2013</t>
  </si>
  <si>
    <t>Período 2010-2013 Informação Complementar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</si>
</sst>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3" xfId="0" applyBorder="1"/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vertical="top" wrapText="1"/>
    </xf>
    <xf numFmtId="0" fontId="0" fillId="0" borderId="0" xfId="0" applyBorder="1"/>
    <xf numFmtId="0" fontId="0" fillId="0" borderId="8" xfId="0" applyBorder="1"/>
    <xf numFmtId="9" fontId="3" fillId="0" borderId="11" xfId="0" applyNumberFormat="1" applyFont="1" applyBorder="1" applyAlignment="1">
      <alignment horizontal="center" vertical="top" wrapText="1"/>
    </xf>
    <xf numFmtId="9" fontId="5" fillId="0" borderId="8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43" fontId="3" fillId="0" borderId="11" xfId="1" applyFont="1" applyBorder="1" applyAlignment="1">
      <alignment horizontal="justify" vertical="top" wrapText="1"/>
    </xf>
    <xf numFmtId="1" fontId="2" fillId="2" borderId="12" xfId="0" applyNumberFormat="1" applyFont="1" applyFill="1" applyBorder="1" applyAlignment="1">
      <alignment horizontal="center" vertical="top" wrapText="1"/>
    </xf>
    <xf numFmtId="43" fontId="3" fillId="0" borderId="12" xfId="1" applyFont="1" applyBorder="1" applyAlignment="1">
      <alignment vertical="top" wrapText="1"/>
    </xf>
    <xf numFmtId="4" fontId="3" fillId="0" borderId="12" xfId="0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43" fontId="3" fillId="0" borderId="12" xfId="1" applyFont="1" applyBorder="1" applyAlignment="1">
      <alignment horizontal="right"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43" fontId="3" fillId="2" borderId="12" xfId="0" applyNumberFormat="1" applyFont="1" applyFill="1" applyBorder="1" applyAlignment="1">
      <alignment vertical="top" wrapText="1"/>
    </xf>
    <xf numFmtId="4" fontId="3" fillId="2" borderId="12" xfId="0" applyNumberFormat="1" applyFont="1" applyFill="1" applyBorder="1" applyAlignment="1">
      <alignment vertical="top" wrapText="1"/>
    </xf>
    <xf numFmtId="4" fontId="3" fillId="2" borderId="9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43" fontId="3" fillId="0" borderId="0" xfId="1" applyFont="1" applyFill="1" applyBorder="1" applyAlignment="1">
      <alignment horizontal="justify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justify" vertical="top" wrapText="1"/>
    </xf>
    <xf numFmtId="43" fontId="3" fillId="0" borderId="0" xfId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43" fontId="3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0" fillId="0" borderId="5" xfId="0" applyBorder="1"/>
    <xf numFmtId="0" fontId="0" fillId="0" borderId="11" xfId="0" applyBorder="1"/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4" xfId="0" applyBorder="1"/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3" fontId="2" fillId="0" borderId="9" xfId="0" applyNumberFormat="1" applyFont="1" applyBorder="1" applyAlignment="1">
      <alignment horizontal="right" vertical="top" wrapText="1"/>
    </xf>
    <xf numFmtId="43" fontId="2" fillId="0" borderId="1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43" fontId="3" fillId="2" borderId="9" xfId="0" applyNumberFormat="1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4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abil1\Meus%20Documentos\OR&#199;AMENTO%20MUNICIPALE%20E%20PROJE&#199;OES\LDO%202010\Anexos%20Diretrizes,%20Objetivos%20e%20Metas%20LDO%202010%20atualizada%20estrutura%20secretarias%20cfe%20or&#231;ament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TA CATEGORIA ECONOMICA"/>
      <sheetName val="PLANILHA POR FONTE RECURSOS"/>
      <sheetName val="INDICE DE PROJETO-ATIVIDADE"/>
      <sheetName val="P 0000 OPERAÇOES ESPECIAIS"/>
      <sheetName val="P 0001 AÇÃO LEGISLATIVA"/>
      <sheetName val="P 0002 GESTÃO DE GOVERNO"/>
      <sheetName val="P 0003 APOIO ADMINISTRATIVO"/>
      <sheetName val="P 0004 CONTROLE DE FINANCEIRO"/>
      <sheetName val="P 0005 ADM E ESTRU PARQ MAQ"/>
      <sheetName val="P 0101 ADMINISTRAÇÃO TRIBUTÁRIA"/>
      <sheetName val="P 0102 ATENÇÃO BÁSICA"/>
      <sheetName val="P 0103 ATENÇÃO MEDIA ALTA COMPL"/>
      <sheetName val="P 0104 ASSIST FARMACEUTICA"/>
      <sheetName val="P 0105 VIGILANCI EPIDEMIOLOGICA"/>
      <sheetName val="P 0106 GESTÃO DO SUS"/>
      <sheetName val="P 0107 ASSISTÊNCIA SOCIAL COMUN"/>
      <sheetName val="P 0108 ASSIS A PCD"/>
      <sheetName val="P 0109 ASS CRIANÇA E ADOLECENTE"/>
      <sheetName val="P 0110 PROTENÇA A CRIANÇA E ADO"/>
      <sheetName val="P 0111 GRUPO DE CONVIVENCIA MEL"/>
      <sheetName val="P 0112 HABITAR BOA VISTA"/>
      <sheetName val="P 0113 ENSINO FUND EDUCAÇÃO BAS"/>
      <sheetName val="P 0114 ENSINO INFANTIL DE 4 A 5"/>
      <sheetName val="P 0115 ACESSO AO ENSINO MÉDIO"/>
      <sheetName val="P 0116 ACESSO AO ENS SUPERIOR"/>
      <sheetName val="P 0117 ACESSO ENSINO PROFISSION"/>
      <sheetName val="P 0118 O DESENV CULTURA DO CADE"/>
      <sheetName val="P 0119 ESPORTE E LAZER É VIDA"/>
      <sheetName val="P 0120 DESENVOL PISICULTURA"/>
      <sheetName val="P 0121 DESENV DO GADO LEITERO"/>
      <sheetName val="P 0122 EXTENSÃO RURAL"/>
      <sheetName val="P 0123 FRUTICULTURA E HORTIGANJ"/>
      <sheetName val="P 0124 EST E MAT PATR AGRICULA"/>
      <sheetName val="P 0125 TURISMO NO CADEADO"/>
      <sheetName val="P 0126 MEIO AMBIENTE"/>
      <sheetName val="P 0127 SERVIÇO DE UTILIDADE PUB"/>
      <sheetName val="P 0128 AGUA POTAVEL AO CIDADÃO"/>
      <sheetName val="P 0129 PAVIMENTAÇÃO DE RUAS"/>
      <sheetName val="P 0130 ESTRADAS VICINAIS"/>
      <sheetName val="P 0131 APOIO COMERCIO"/>
      <sheetName val="P 0132 PARQUE INDUSTRIAL E AGRO"/>
      <sheetName val="P 0133 SANEAMENTO BASICO A CIDA"/>
      <sheetName val="P 9999 RESERVA DE CONTIGÊNCIA"/>
      <sheetName val="RESUMO FONTE DE RECURS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Lei de Diretrizes Orçamentária</v>
          </cell>
        </row>
        <row r="3">
          <cell r="A3" t="str">
            <v>LDO 2010</v>
          </cell>
        </row>
      </sheetData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opLeftCell="A37" workbookViewId="0">
      <selection activeCell="A49" sqref="A49:O49"/>
    </sheetView>
  </sheetViews>
  <sheetFormatPr defaultColWidth="5.5703125" defaultRowHeight="15"/>
  <cols>
    <col min="2" max="2" width="32.28515625" customWidth="1"/>
    <col min="3" max="3" width="9.7109375" customWidth="1"/>
    <col min="4" max="4" width="8.140625" bestFit="1" customWidth="1"/>
    <col min="5" max="5" width="7.42578125" customWidth="1"/>
    <col min="6" max="6" width="10.85546875" customWidth="1"/>
    <col min="9" max="9" width="5.140625" customWidth="1"/>
    <col min="10" max="10" width="10.28515625" bestFit="1" customWidth="1"/>
    <col min="11" max="11" width="10.140625" customWidth="1"/>
    <col min="12" max="12" width="4.5703125" bestFit="1" customWidth="1"/>
  </cols>
  <sheetData>
    <row r="1" spans="1:17">
      <c r="A1" s="72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7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7">
      <c r="A3" s="78" t="s">
        <v>55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</row>
    <row r="4" spans="1:17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1:17">
      <c r="A5" s="69" t="s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</row>
    <row r="6" spans="1:17">
      <c r="A6" s="69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</row>
    <row r="7" spans="1:17">
      <c r="A7" s="69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/>
    </row>
    <row r="8" spans="1:17">
      <c r="A8" s="84" t="s">
        <v>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6"/>
    </row>
    <row r="9" spans="1:17">
      <c r="A9" s="1"/>
      <c r="B9" s="87"/>
      <c r="C9" s="87"/>
      <c r="D9" s="8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7">
      <c r="A10" s="88" t="s">
        <v>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9"/>
    </row>
    <row r="11" spans="1:17">
      <c r="A11" s="90" t="s">
        <v>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</row>
    <row r="12" spans="1:17">
      <c r="A12" s="69" t="s">
        <v>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</row>
    <row r="13" spans="1:17">
      <c r="A13" s="90" t="s">
        <v>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</row>
    <row r="14" spans="1:17">
      <c r="A14" s="90" t="s">
        <v>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2"/>
    </row>
    <row r="15" spans="1:17">
      <c r="A15" s="69" t="s">
        <v>10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85"/>
      <c r="M15" s="70"/>
      <c r="N15" s="70"/>
      <c r="O15" s="70"/>
      <c r="P15" s="71"/>
    </row>
    <row r="16" spans="1:17">
      <c r="A16" s="84" t="s">
        <v>11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4"/>
      <c r="M16" s="5">
        <v>2010</v>
      </c>
      <c r="N16" s="5">
        <v>2011</v>
      </c>
      <c r="O16" s="6">
        <v>2012</v>
      </c>
      <c r="P16" s="7">
        <v>2013</v>
      </c>
      <c r="Q16" s="8"/>
    </row>
    <row r="17" spans="1:17">
      <c r="A17" s="88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9"/>
      <c r="M17" s="10">
        <v>0.01</v>
      </c>
      <c r="N17" s="10">
        <v>0.01</v>
      </c>
      <c r="O17" s="11">
        <v>0.01</v>
      </c>
      <c r="P17" s="12">
        <v>0.01</v>
      </c>
      <c r="Q17" s="8"/>
    </row>
    <row r="18" spans="1:17">
      <c r="A18" s="13"/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6"/>
      <c r="Q18" s="8"/>
    </row>
    <row r="19" spans="1:17">
      <c r="A19" s="93" t="s">
        <v>12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5"/>
      <c r="Q19" s="8"/>
    </row>
    <row r="20" spans="1:17" s="19" customFormat="1">
      <c r="A20" s="109" t="s">
        <v>13</v>
      </c>
      <c r="B20" s="110"/>
      <c r="C20" s="111"/>
      <c r="D20" s="104" t="s">
        <v>14</v>
      </c>
      <c r="E20" s="102" t="s">
        <v>15</v>
      </c>
      <c r="F20" s="102" t="s">
        <v>16</v>
      </c>
      <c r="G20" s="100" t="s">
        <v>17</v>
      </c>
      <c r="H20" s="101"/>
      <c r="I20" s="106"/>
      <c r="J20" s="100" t="s">
        <v>18</v>
      </c>
      <c r="K20" s="101"/>
      <c r="L20" s="101"/>
      <c r="M20" s="101"/>
      <c r="N20" s="101"/>
      <c r="O20" s="17"/>
      <c r="P20" s="18"/>
    </row>
    <row r="21" spans="1:17" s="19" customFormat="1">
      <c r="A21" s="102" t="s">
        <v>19</v>
      </c>
      <c r="B21" s="102" t="s">
        <v>20</v>
      </c>
      <c r="C21" s="102" t="s">
        <v>21</v>
      </c>
      <c r="D21" s="112"/>
      <c r="E21" s="103"/>
      <c r="F21" s="103"/>
      <c r="G21" s="107"/>
      <c r="H21" s="114"/>
      <c r="I21" s="108"/>
      <c r="J21" s="20"/>
      <c r="K21" s="20"/>
      <c r="L21" s="20"/>
      <c r="M21" s="20"/>
      <c r="N21" s="20"/>
      <c r="O21" s="20"/>
      <c r="P21" s="21"/>
    </row>
    <row r="22" spans="1:17" s="19" customFormat="1">
      <c r="A22" s="103"/>
      <c r="B22" s="103"/>
      <c r="C22" s="103"/>
      <c r="D22" s="112"/>
      <c r="E22" s="103"/>
      <c r="F22" s="103"/>
      <c r="G22" s="104" t="s">
        <v>22</v>
      </c>
      <c r="H22" s="100" t="s">
        <v>23</v>
      </c>
      <c r="I22" s="106"/>
      <c r="J22" s="109" t="s">
        <v>24</v>
      </c>
      <c r="K22" s="110"/>
      <c r="L22" s="110"/>
      <c r="M22" s="110"/>
      <c r="N22" s="111"/>
      <c r="O22" s="100" t="s">
        <v>25</v>
      </c>
      <c r="P22" s="106"/>
    </row>
    <row r="23" spans="1:17" s="19" customFormat="1">
      <c r="A23" s="103"/>
      <c r="B23" s="103"/>
      <c r="C23" s="103"/>
      <c r="D23" s="112"/>
      <c r="E23" s="103"/>
      <c r="F23" s="113"/>
      <c r="G23" s="105"/>
      <c r="H23" s="107"/>
      <c r="I23" s="108"/>
      <c r="J23" s="22" t="s">
        <v>26</v>
      </c>
      <c r="K23" s="22" t="s">
        <v>27</v>
      </c>
      <c r="L23" s="22"/>
      <c r="M23" s="22"/>
      <c r="N23" s="22"/>
      <c r="O23" s="107"/>
      <c r="P23" s="108"/>
    </row>
    <row r="24" spans="1:17" ht="14.25" customHeight="1">
      <c r="A24" s="23">
        <v>1051</v>
      </c>
      <c r="B24" s="24" t="s">
        <v>28</v>
      </c>
      <c r="C24" s="25" t="s">
        <v>29</v>
      </c>
      <c r="D24" s="24" t="s">
        <v>30</v>
      </c>
      <c r="E24" s="26" t="s">
        <v>31</v>
      </c>
      <c r="F24" s="27">
        <f>O24/H24</f>
        <v>4650</v>
      </c>
      <c r="G24" s="28">
        <v>2010</v>
      </c>
      <c r="H24" s="96">
        <v>4</v>
      </c>
      <c r="I24" s="97"/>
      <c r="J24" s="29">
        <v>3000</v>
      </c>
      <c r="K24" s="30">
        <v>15600</v>
      </c>
      <c r="L24" s="31">
        <v>0</v>
      </c>
      <c r="M24" s="31">
        <v>0</v>
      </c>
      <c r="N24" s="31">
        <v>0</v>
      </c>
      <c r="O24" s="98">
        <f>SUM(J24:N24)</f>
        <v>18600</v>
      </c>
      <c r="P24" s="99"/>
    </row>
    <row r="25" spans="1:17">
      <c r="A25" s="32"/>
      <c r="B25" s="33"/>
      <c r="C25" s="34"/>
      <c r="D25" s="32"/>
      <c r="E25" s="35"/>
      <c r="F25" s="27">
        <f>O25/H25</f>
        <v>4750</v>
      </c>
      <c r="G25" s="28">
        <v>2011</v>
      </c>
      <c r="H25" s="96">
        <v>4</v>
      </c>
      <c r="I25" s="97"/>
      <c r="J25" s="29">
        <v>3000</v>
      </c>
      <c r="K25" s="36">
        <v>16000</v>
      </c>
      <c r="L25" s="36"/>
      <c r="M25" s="36"/>
      <c r="N25" s="36"/>
      <c r="O25" s="98">
        <f>SUM(J25:N25)</f>
        <v>19000</v>
      </c>
      <c r="P25" s="99"/>
    </row>
    <row r="26" spans="1:17">
      <c r="A26" s="37"/>
      <c r="B26" s="37"/>
      <c r="C26" s="38"/>
      <c r="D26" s="37"/>
      <c r="E26" s="39"/>
      <c r="F26" s="27">
        <f t="shared" ref="F26:F27" si="0">O26/H26</f>
        <v>4750</v>
      </c>
      <c r="G26" s="28">
        <v>2012</v>
      </c>
      <c r="H26" s="96">
        <v>4</v>
      </c>
      <c r="I26" s="97"/>
      <c r="J26" s="29">
        <v>3000</v>
      </c>
      <c r="K26" s="36">
        <v>16000</v>
      </c>
      <c r="L26" s="36"/>
      <c r="M26" s="36"/>
      <c r="N26" s="36"/>
      <c r="O26" s="98">
        <f>SUM(J26:N26)</f>
        <v>19000</v>
      </c>
      <c r="P26" s="99"/>
    </row>
    <row r="27" spans="1:17">
      <c r="A27" s="40"/>
      <c r="B27" s="40"/>
      <c r="C27" s="41"/>
      <c r="D27" s="40"/>
      <c r="E27" s="42"/>
      <c r="F27" s="27">
        <f t="shared" si="0"/>
        <v>4750</v>
      </c>
      <c r="G27" s="28">
        <v>2013</v>
      </c>
      <c r="H27" s="96">
        <v>4</v>
      </c>
      <c r="I27" s="97"/>
      <c r="J27" s="29">
        <v>3000</v>
      </c>
      <c r="K27" s="36">
        <v>16000</v>
      </c>
      <c r="L27" s="36"/>
      <c r="M27" s="36"/>
      <c r="N27" s="36"/>
      <c r="O27" s="98">
        <f>SUM(J27:N27)</f>
        <v>19000</v>
      </c>
      <c r="P27" s="99"/>
    </row>
    <row r="28" spans="1:17">
      <c r="A28" s="115" t="s">
        <v>32</v>
      </c>
      <c r="B28" s="116"/>
      <c r="C28" s="116"/>
      <c r="D28" s="116"/>
      <c r="E28" s="116"/>
      <c r="F28" s="117"/>
      <c r="G28" s="117"/>
      <c r="H28" s="117"/>
      <c r="I28" s="118"/>
      <c r="J28" s="43">
        <f>SUM(J24:J27)</f>
        <v>12000</v>
      </c>
      <c r="K28" s="44">
        <f>SUM(K24:K27)</f>
        <v>63600</v>
      </c>
      <c r="L28" s="45">
        <f>SUM(L24:L27)</f>
        <v>0</v>
      </c>
      <c r="M28" s="45">
        <f>SUM(M24:M27)</f>
        <v>0</v>
      </c>
      <c r="N28" s="45">
        <f>SUM(N24:N27)</f>
        <v>0</v>
      </c>
      <c r="O28" s="119">
        <f>SUM(O24:P27)</f>
        <v>75600</v>
      </c>
      <c r="P28" s="120"/>
    </row>
    <row r="29" spans="1:17">
      <c r="A29" s="46"/>
      <c r="B29" s="47"/>
      <c r="C29" s="47"/>
      <c r="D29" s="47"/>
      <c r="E29" s="47"/>
      <c r="F29" s="47"/>
      <c r="G29" s="47"/>
      <c r="H29" s="47"/>
      <c r="I29" s="47"/>
      <c r="J29" s="48"/>
      <c r="K29" s="48"/>
      <c r="L29" s="48"/>
      <c r="M29" s="48"/>
      <c r="N29" s="48"/>
      <c r="O29" s="49"/>
      <c r="P29" s="50"/>
    </row>
    <row r="30" spans="1:17">
      <c r="A30" s="121"/>
      <c r="B30" s="121"/>
      <c r="C30" s="121"/>
      <c r="D30" s="121"/>
      <c r="E30" s="122"/>
      <c r="F30" s="122"/>
      <c r="G30" s="121"/>
      <c r="H30" s="121"/>
      <c r="I30" s="121"/>
      <c r="J30" s="121"/>
      <c r="K30" s="121"/>
      <c r="L30" s="121"/>
      <c r="M30" s="121"/>
      <c r="N30" s="121"/>
      <c r="O30" s="51"/>
      <c r="P30" s="51"/>
    </row>
    <row r="31" spans="1:17">
      <c r="A31" s="122"/>
      <c r="B31" s="122"/>
      <c r="C31" s="122"/>
      <c r="D31" s="121"/>
      <c r="E31" s="122"/>
      <c r="F31" s="122"/>
      <c r="G31" s="121"/>
      <c r="H31" s="121"/>
      <c r="I31" s="121"/>
      <c r="J31" s="51"/>
      <c r="K31" s="51"/>
      <c r="L31" s="51"/>
      <c r="M31" s="51"/>
      <c r="N31" s="51"/>
      <c r="O31" s="51"/>
      <c r="P31" s="51"/>
    </row>
    <row r="32" spans="1:17">
      <c r="A32" s="122"/>
      <c r="B32" s="122"/>
      <c r="C32" s="122"/>
      <c r="D32" s="121"/>
      <c r="E32" s="122"/>
      <c r="F32" s="122"/>
      <c r="G32" s="121"/>
      <c r="H32" s="121"/>
      <c r="I32" s="121"/>
      <c r="J32" s="121"/>
      <c r="K32" s="121"/>
      <c r="L32" s="121"/>
      <c r="M32" s="121"/>
      <c r="N32" s="121"/>
      <c r="O32" s="121"/>
      <c r="P32" s="121"/>
    </row>
    <row r="33" spans="1:16">
      <c r="A33" s="122"/>
      <c r="B33" s="122"/>
      <c r="C33" s="122"/>
      <c r="D33" s="121"/>
      <c r="E33" s="122"/>
      <c r="F33" s="122"/>
      <c r="G33" s="121"/>
      <c r="H33" s="121"/>
      <c r="I33" s="121"/>
      <c r="J33" s="52"/>
      <c r="K33" s="52"/>
      <c r="L33" s="52"/>
      <c r="M33" s="52"/>
      <c r="N33" s="52"/>
      <c r="O33" s="121"/>
      <c r="P33" s="121"/>
    </row>
    <row r="34" spans="1:16">
      <c r="A34" s="53"/>
      <c r="B34" s="54"/>
      <c r="C34" s="54"/>
      <c r="D34" s="54"/>
      <c r="E34" s="54"/>
      <c r="F34" s="55"/>
      <c r="G34" s="56"/>
      <c r="H34" s="123"/>
      <c r="I34" s="123"/>
      <c r="J34" s="57"/>
      <c r="K34" s="58"/>
      <c r="L34" s="58"/>
      <c r="M34" s="58"/>
      <c r="N34" s="58"/>
      <c r="O34" s="124"/>
      <c r="P34" s="124"/>
    </row>
    <row r="35" spans="1:16">
      <c r="A35" s="59"/>
      <c r="B35" s="54"/>
      <c r="C35" s="59"/>
      <c r="D35" s="54"/>
      <c r="E35" s="59"/>
      <c r="F35" s="55"/>
      <c r="G35" s="56"/>
      <c r="H35" s="123"/>
      <c r="I35" s="123"/>
      <c r="J35" s="57"/>
      <c r="K35" s="60"/>
      <c r="L35" s="60"/>
      <c r="M35" s="60"/>
      <c r="N35" s="60"/>
      <c r="O35" s="124"/>
      <c r="P35" s="124"/>
    </row>
    <row r="36" spans="1:16">
      <c r="A36" s="61"/>
      <c r="B36" s="61"/>
      <c r="C36" s="61"/>
      <c r="D36" s="61"/>
      <c r="E36" s="61"/>
      <c r="F36" s="55"/>
      <c r="G36" s="56"/>
      <c r="H36" s="123"/>
      <c r="I36" s="123"/>
      <c r="J36" s="57"/>
      <c r="K36" s="60"/>
      <c r="L36" s="60"/>
      <c r="M36" s="60"/>
      <c r="N36" s="60"/>
      <c r="O36" s="124"/>
      <c r="P36" s="124"/>
    </row>
    <row r="37" spans="1:16">
      <c r="A37" s="61"/>
      <c r="B37" s="61"/>
      <c r="C37" s="61"/>
      <c r="D37" s="61"/>
      <c r="E37" s="61"/>
      <c r="F37" s="55"/>
      <c r="G37" s="56"/>
      <c r="H37" s="123"/>
      <c r="I37" s="123"/>
      <c r="J37" s="57"/>
      <c r="K37" s="60"/>
      <c r="L37" s="60"/>
      <c r="M37" s="60"/>
      <c r="N37" s="60"/>
      <c r="O37" s="124"/>
      <c r="P37" s="124"/>
    </row>
    <row r="38" spans="1:16">
      <c r="A38" s="125"/>
      <c r="B38" s="125"/>
      <c r="C38" s="125"/>
      <c r="D38" s="125"/>
      <c r="E38" s="125"/>
      <c r="F38" s="125"/>
      <c r="G38" s="125"/>
      <c r="H38" s="125"/>
      <c r="I38" s="125"/>
      <c r="J38" s="62"/>
      <c r="K38" s="63"/>
      <c r="L38" s="63"/>
      <c r="M38" s="63"/>
      <c r="N38" s="63"/>
      <c r="O38" s="126"/>
      <c r="P38" s="127"/>
    </row>
    <row r="42" spans="1:16">
      <c r="A42" s="72" t="s">
        <v>54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4"/>
    </row>
    <row r="43" spans="1:16">
      <c r="A43" s="75" t="s">
        <v>0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64"/>
    </row>
    <row r="44" spans="1:16">
      <c r="A44" s="78" t="s">
        <v>56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64"/>
    </row>
    <row r="45" spans="1:16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64"/>
    </row>
    <row r="46" spans="1:16">
      <c r="A46" s="130" t="str">
        <f>A10</f>
        <v>Programa de governo: 0133 SANEAMENTO BASICO AO CIDADÃO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65"/>
    </row>
    <row r="47" spans="1:16">
      <c r="A47" s="88" t="s">
        <v>33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64"/>
    </row>
    <row r="48" spans="1:16">
      <c r="A48" s="69" t="s">
        <v>53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65"/>
    </row>
    <row r="49" spans="1:16">
      <c r="A49" s="69" t="s">
        <v>34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64"/>
    </row>
    <row r="50" spans="1:16">
      <c r="A50" s="69" t="s">
        <v>35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65"/>
    </row>
    <row r="51" spans="1:16">
      <c r="A51" s="90" t="s">
        <v>36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64"/>
    </row>
    <row r="52" spans="1:16">
      <c r="A52" s="69" t="s">
        <v>37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65"/>
    </row>
    <row r="53" spans="1:16">
      <c r="A53" s="69" t="s">
        <v>38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64"/>
    </row>
    <row r="54" spans="1:16">
      <c r="A54" s="69" t="s">
        <v>39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65"/>
    </row>
    <row r="55" spans="1:16">
      <c r="A55" s="69" t="s">
        <v>40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64"/>
    </row>
    <row r="56" spans="1:16">
      <c r="A56" s="69" t="s">
        <v>41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65"/>
    </row>
    <row r="57" spans="1:16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4"/>
    </row>
    <row r="58" spans="1:16">
      <c r="A58" s="69" t="s">
        <v>42</v>
      </c>
      <c r="B58" s="70"/>
      <c r="C58" s="70"/>
      <c r="D58" s="70"/>
      <c r="E58" s="70"/>
      <c r="F58" s="70"/>
      <c r="G58" s="70"/>
      <c r="H58" s="70"/>
      <c r="I58" s="70"/>
      <c r="J58" s="67"/>
      <c r="K58" s="67"/>
      <c r="L58" s="67"/>
      <c r="M58" s="67"/>
      <c r="N58" s="67"/>
      <c r="O58" s="67"/>
      <c r="P58" s="65"/>
    </row>
    <row r="59" spans="1:16">
      <c r="A59" s="69" t="s">
        <v>43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65"/>
    </row>
    <row r="60" spans="1:16">
      <c r="A60" s="69" t="s">
        <v>44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65"/>
    </row>
    <row r="61" spans="1:16">
      <c r="A61" s="69" t="s">
        <v>45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64"/>
    </row>
    <row r="62" spans="1:16">
      <c r="A62" s="69" t="s">
        <v>46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65"/>
    </row>
    <row r="63" spans="1:16">
      <c r="A63" s="69" t="s">
        <v>47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64"/>
    </row>
    <row r="64" spans="1:16">
      <c r="A64" s="69" t="s">
        <v>48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65"/>
    </row>
    <row r="65" spans="1:16">
      <c r="A65" s="69" t="s">
        <v>49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64"/>
    </row>
    <row r="66" spans="1:16">
      <c r="A66" s="69" t="s">
        <v>50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65"/>
    </row>
    <row r="67" spans="1:16">
      <c r="A67" s="6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65"/>
    </row>
    <row r="68" spans="1:16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8"/>
    </row>
    <row r="69" spans="1:16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8"/>
    </row>
    <row r="70" spans="1:16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</sheetData>
  <mergeCells count="89">
    <mergeCell ref="A69:O69"/>
    <mergeCell ref="A56:O56"/>
    <mergeCell ref="A58:I58"/>
    <mergeCell ref="A59:O59"/>
    <mergeCell ref="A60:O60"/>
    <mergeCell ref="A61:O61"/>
    <mergeCell ref="A62:O62"/>
    <mergeCell ref="A63:O63"/>
    <mergeCell ref="A64:O64"/>
    <mergeCell ref="A65:O65"/>
    <mergeCell ref="A66:O66"/>
    <mergeCell ref="A68:O68"/>
    <mergeCell ref="A38:I38"/>
    <mergeCell ref="O38:P38"/>
    <mergeCell ref="A42:O42"/>
    <mergeCell ref="A55:O55"/>
    <mergeCell ref="A44:O44"/>
    <mergeCell ref="A45:O45"/>
    <mergeCell ref="A46:O46"/>
    <mergeCell ref="A47:O47"/>
    <mergeCell ref="A48:O48"/>
    <mergeCell ref="A49:O49"/>
    <mergeCell ref="A50:O50"/>
    <mergeCell ref="A51:O51"/>
    <mergeCell ref="A52:O52"/>
    <mergeCell ref="A53:O53"/>
    <mergeCell ref="A54:O54"/>
    <mergeCell ref="A43:O43"/>
    <mergeCell ref="O32:P33"/>
    <mergeCell ref="H34:I34"/>
    <mergeCell ref="O34:P34"/>
    <mergeCell ref="H35:I35"/>
    <mergeCell ref="O35:P35"/>
    <mergeCell ref="H36:I36"/>
    <mergeCell ref="O36:P36"/>
    <mergeCell ref="A31:A33"/>
    <mergeCell ref="B31:B33"/>
    <mergeCell ref="C31:C33"/>
    <mergeCell ref="G32:G33"/>
    <mergeCell ref="H32:I33"/>
    <mergeCell ref="J32:N32"/>
    <mergeCell ref="H37:I37"/>
    <mergeCell ref="O37:P37"/>
    <mergeCell ref="A28:I28"/>
    <mergeCell ref="O28:P28"/>
    <mergeCell ref="A30:C30"/>
    <mergeCell ref="D30:D33"/>
    <mergeCell ref="E30:E33"/>
    <mergeCell ref="F30:F33"/>
    <mergeCell ref="G30:I31"/>
    <mergeCell ref="J30:N30"/>
    <mergeCell ref="O24:P24"/>
    <mergeCell ref="H25:I25"/>
    <mergeCell ref="O25:P25"/>
    <mergeCell ref="H27:I27"/>
    <mergeCell ref="O27:P27"/>
    <mergeCell ref="H26:I26"/>
    <mergeCell ref="O26:P26"/>
    <mergeCell ref="J20:N20"/>
    <mergeCell ref="A21:A23"/>
    <mergeCell ref="B21:B23"/>
    <mergeCell ref="C21:C23"/>
    <mergeCell ref="G22:G23"/>
    <mergeCell ref="H22:I23"/>
    <mergeCell ref="J22:N22"/>
    <mergeCell ref="A20:C20"/>
    <mergeCell ref="D20:D23"/>
    <mergeCell ref="E20:E23"/>
    <mergeCell ref="F20:F23"/>
    <mergeCell ref="G20:I21"/>
    <mergeCell ref="O22:P23"/>
    <mergeCell ref="H24:I24"/>
    <mergeCell ref="A13:P13"/>
    <mergeCell ref="A14:P14"/>
    <mergeCell ref="A15:P15"/>
    <mergeCell ref="A16:K17"/>
    <mergeCell ref="A19:P19"/>
    <mergeCell ref="A12:P12"/>
    <mergeCell ref="A1:P1"/>
    <mergeCell ref="A2:P2"/>
    <mergeCell ref="A3:P3"/>
    <mergeCell ref="A4:P4"/>
    <mergeCell ref="A5:P5"/>
    <mergeCell ref="A6:P6"/>
    <mergeCell ref="A7:P7"/>
    <mergeCell ref="A8:P8"/>
    <mergeCell ref="B9:D9"/>
    <mergeCell ref="A10:P10"/>
    <mergeCell ref="A11:P1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tabSelected="1" topLeftCell="A28" workbookViewId="0">
      <selection activeCell="C21" sqref="C21:C23"/>
    </sheetView>
  </sheetViews>
  <sheetFormatPr defaultRowHeight="15"/>
  <cols>
    <col min="2" max="2" width="30.7109375" customWidth="1"/>
    <col min="3" max="3" width="10.140625" customWidth="1"/>
    <col min="8" max="8" width="7.85546875" customWidth="1"/>
    <col min="9" max="9" width="2.140625" customWidth="1"/>
    <col min="11" max="11" width="13" customWidth="1"/>
  </cols>
  <sheetData>
    <row r="1" spans="1:17">
      <c r="A1" s="72" t="str">
        <f>'[1]P 0131 APOIO COMERCIO'!A1:P1</f>
        <v>Lei de Diretrizes Orçamentária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7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7">
      <c r="A3" s="78" t="str">
        <f>'[1]P 0131 APOIO COMERCIO'!A3:P3</f>
        <v>LDO 2010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</row>
    <row r="4" spans="1:17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1:17">
      <c r="A5" s="69" t="s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</row>
    <row r="6" spans="1:17">
      <c r="A6" s="69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</row>
    <row r="7" spans="1:17">
      <c r="A7" s="69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/>
    </row>
    <row r="8" spans="1:17">
      <c r="A8" s="84" t="s">
        <v>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6"/>
    </row>
    <row r="9" spans="1:17">
      <c r="A9" s="1"/>
      <c r="B9" s="87"/>
      <c r="C9" s="87"/>
      <c r="D9" s="8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7">
      <c r="A10" s="88" t="s">
        <v>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9"/>
    </row>
    <row r="11" spans="1:17">
      <c r="A11" s="90" t="s">
        <v>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</row>
    <row r="12" spans="1:17">
      <c r="A12" s="69" t="s">
        <v>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</row>
    <row r="13" spans="1:17">
      <c r="A13" s="90" t="s">
        <v>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</row>
    <row r="14" spans="1:17">
      <c r="A14" s="90" t="s">
        <v>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2"/>
    </row>
    <row r="15" spans="1:17">
      <c r="A15" s="69" t="s">
        <v>10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85"/>
      <c r="M15" s="70"/>
      <c r="N15" s="70"/>
      <c r="O15" s="70"/>
      <c r="P15" s="71"/>
    </row>
    <row r="16" spans="1:17">
      <c r="A16" s="84" t="s">
        <v>11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4"/>
      <c r="M16" s="5">
        <v>2010</v>
      </c>
      <c r="N16" s="5">
        <v>2011</v>
      </c>
      <c r="O16" s="6">
        <v>2012</v>
      </c>
      <c r="P16" s="7">
        <v>2013</v>
      </c>
      <c r="Q16" s="8"/>
    </row>
    <row r="17" spans="1:17">
      <c r="A17" s="88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9"/>
      <c r="M17" s="10">
        <v>0.01</v>
      </c>
      <c r="N17" s="10">
        <v>0.01</v>
      </c>
      <c r="O17" s="11">
        <v>0.01</v>
      </c>
      <c r="P17" s="12">
        <v>0.01</v>
      </c>
      <c r="Q17" s="8"/>
    </row>
    <row r="18" spans="1:17">
      <c r="A18" s="13"/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6"/>
      <c r="Q18" s="8"/>
    </row>
    <row r="19" spans="1:17">
      <c r="A19" s="93" t="s">
        <v>12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5"/>
      <c r="Q19" s="8"/>
    </row>
    <row r="20" spans="1:17" s="19" customFormat="1">
      <c r="A20" s="109" t="s">
        <v>13</v>
      </c>
      <c r="B20" s="110"/>
      <c r="C20" s="111"/>
      <c r="D20" s="104" t="s">
        <v>14</v>
      </c>
      <c r="E20" s="102" t="s">
        <v>15</v>
      </c>
      <c r="F20" s="102" t="s">
        <v>16</v>
      </c>
      <c r="G20" s="100" t="s">
        <v>17</v>
      </c>
      <c r="H20" s="101"/>
      <c r="I20" s="106"/>
      <c r="J20" s="100" t="s">
        <v>18</v>
      </c>
      <c r="K20" s="101"/>
      <c r="L20" s="101"/>
      <c r="M20" s="101"/>
      <c r="N20" s="101"/>
      <c r="O20" s="17"/>
      <c r="P20" s="18"/>
    </row>
    <row r="21" spans="1:17" s="19" customFormat="1">
      <c r="A21" s="102" t="s">
        <v>19</v>
      </c>
      <c r="B21" s="102" t="s">
        <v>20</v>
      </c>
      <c r="C21" s="102" t="s">
        <v>21</v>
      </c>
      <c r="D21" s="112"/>
      <c r="E21" s="103"/>
      <c r="F21" s="103"/>
      <c r="G21" s="107"/>
      <c r="H21" s="114"/>
      <c r="I21" s="108"/>
      <c r="J21" s="20"/>
      <c r="K21" s="20"/>
      <c r="L21" s="20"/>
      <c r="M21" s="20"/>
      <c r="N21" s="20"/>
      <c r="O21" s="20"/>
      <c r="P21" s="21"/>
    </row>
    <row r="22" spans="1:17" s="19" customFormat="1">
      <c r="A22" s="103"/>
      <c r="B22" s="103"/>
      <c r="C22" s="103"/>
      <c r="D22" s="112"/>
      <c r="E22" s="103"/>
      <c r="F22" s="103"/>
      <c r="G22" s="104" t="s">
        <v>22</v>
      </c>
      <c r="H22" s="100" t="s">
        <v>23</v>
      </c>
      <c r="I22" s="106"/>
      <c r="J22" s="109" t="s">
        <v>24</v>
      </c>
      <c r="K22" s="110"/>
      <c r="L22" s="110"/>
      <c r="M22" s="110"/>
      <c r="N22" s="111"/>
      <c r="O22" s="100" t="s">
        <v>25</v>
      </c>
      <c r="P22" s="106"/>
    </row>
    <row r="23" spans="1:17" s="19" customFormat="1">
      <c r="A23" s="103"/>
      <c r="B23" s="103"/>
      <c r="C23" s="103"/>
      <c r="D23" s="112"/>
      <c r="E23" s="103"/>
      <c r="F23" s="113"/>
      <c r="G23" s="105"/>
      <c r="H23" s="107"/>
      <c r="I23" s="108"/>
      <c r="J23" s="22" t="s">
        <v>26</v>
      </c>
      <c r="K23" s="22" t="s">
        <v>27</v>
      </c>
      <c r="L23" s="22"/>
      <c r="M23" s="22"/>
      <c r="N23" s="22"/>
      <c r="O23" s="107"/>
      <c r="P23" s="108"/>
    </row>
    <row r="24" spans="1:17">
      <c r="A24" s="23">
        <v>1051</v>
      </c>
      <c r="B24" s="24" t="s">
        <v>28</v>
      </c>
      <c r="C24" s="25" t="s">
        <v>29</v>
      </c>
      <c r="D24" s="24" t="s">
        <v>30</v>
      </c>
      <c r="E24" s="26" t="s">
        <v>31</v>
      </c>
      <c r="F24" s="27">
        <f>O24/H24</f>
        <v>4650</v>
      </c>
      <c r="G24" s="28">
        <v>2010</v>
      </c>
      <c r="H24" s="96">
        <v>4</v>
      </c>
      <c r="I24" s="97"/>
      <c r="J24" s="29">
        <v>3000</v>
      </c>
      <c r="K24" s="30">
        <v>15600</v>
      </c>
      <c r="L24" s="31">
        <v>0</v>
      </c>
      <c r="M24" s="31">
        <v>0</v>
      </c>
      <c r="N24" s="31">
        <v>0</v>
      </c>
      <c r="O24" s="98">
        <f>SUM(J24:N24)</f>
        <v>18600</v>
      </c>
      <c r="P24" s="99"/>
    </row>
    <row r="25" spans="1:17">
      <c r="A25" s="32"/>
      <c r="B25" s="33"/>
      <c r="C25" s="34"/>
      <c r="D25" s="32"/>
      <c r="E25" s="35"/>
      <c r="F25" s="27">
        <f>O25/H25</f>
        <v>4750</v>
      </c>
      <c r="G25" s="28">
        <v>2011</v>
      </c>
      <c r="H25" s="96">
        <v>4</v>
      </c>
      <c r="I25" s="97"/>
      <c r="J25" s="29">
        <v>3000</v>
      </c>
      <c r="K25" s="36">
        <v>16000</v>
      </c>
      <c r="L25" s="36"/>
      <c r="M25" s="36"/>
      <c r="N25" s="36"/>
      <c r="O25" s="98">
        <f>SUM(J25:N25)</f>
        <v>19000</v>
      </c>
      <c r="P25" s="99"/>
    </row>
    <row r="26" spans="1:17">
      <c r="A26" s="37"/>
      <c r="B26" s="37"/>
      <c r="C26" s="38"/>
      <c r="D26" s="37"/>
      <c r="E26" s="39"/>
      <c r="F26" s="27">
        <f t="shared" ref="F26" si="0">O26/H26</f>
        <v>4750</v>
      </c>
      <c r="G26" s="28">
        <v>2012</v>
      </c>
      <c r="H26" s="96">
        <v>4</v>
      </c>
      <c r="I26" s="97"/>
      <c r="J26" s="29">
        <v>3000</v>
      </c>
      <c r="K26" s="36">
        <v>16000</v>
      </c>
      <c r="L26" s="36"/>
      <c r="M26" s="36"/>
      <c r="N26" s="36"/>
      <c r="O26" s="98">
        <f>SUM(J26:N26)</f>
        <v>19000</v>
      </c>
      <c r="P26" s="99"/>
    </row>
    <row r="27" spans="1:17">
      <c r="A27" s="40"/>
      <c r="B27" s="40"/>
      <c r="C27" s="41"/>
      <c r="D27" s="40"/>
      <c r="E27" s="42"/>
      <c r="F27" s="27"/>
      <c r="G27" s="28"/>
      <c r="H27" s="96"/>
      <c r="I27" s="97"/>
      <c r="J27" s="29"/>
      <c r="K27" s="36"/>
      <c r="L27" s="36"/>
      <c r="M27" s="36"/>
      <c r="N27" s="36"/>
      <c r="O27" s="98"/>
      <c r="P27" s="99"/>
    </row>
    <row r="28" spans="1:17">
      <c r="A28" s="115" t="s">
        <v>32</v>
      </c>
      <c r="B28" s="116"/>
      <c r="C28" s="116"/>
      <c r="D28" s="116"/>
      <c r="E28" s="116"/>
      <c r="F28" s="117"/>
      <c r="G28" s="117"/>
      <c r="H28" s="117"/>
      <c r="I28" s="118"/>
      <c r="J28" s="43">
        <f>SUM(J24:J27)</f>
        <v>9000</v>
      </c>
      <c r="K28" s="44">
        <f>SUM(K24:K27)</f>
        <v>47600</v>
      </c>
      <c r="L28" s="45">
        <f>SUM(L24:L27)</f>
        <v>0</v>
      </c>
      <c r="M28" s="45">
        <f>SUM(M24:M27)</f>
        <v>0</v>
      </c>
      <c r="N28" s="45">
        <f>SUM(N24:N27)</f>
        <v>0</v>
      </c>
      <c r="O28" s="119">
        <f>SUM(O24:P27)</f>
        <v>56600</v>
      </c>
      <c r="P28" s="120"/>
    </row>
    <row r="29" spans="1:17">
      <c r="A29" s="46"/>
      <c r="B29" s="47"/>
      <c r="C29" s="47"/>
      <c r="D29" s="47"/>
      <c r="E29" s="47"/>
      <c r="F29" s="47"/>
      <c r="G29" s="47"/>
      <c r="H29" s="47"/>
      <c r="I29" s="47"/>
      <c r="J29" s="48"/>
      <c r="K29" s="48"/>
      <c r="L29" s="48"/>
      <c r="M29" s="48"/>
      <c r="N29" s="48"/>
      <c r="O29" s="49"/>
      <c r="P29" s="50"/>
    </row>
    <row r="30" spans="1:17">
      <c r="A30" s="121"/>
      <c r="B30" s="121"/>
      <c r="C30" s="121"/>
      <c r="D30" s="121"/>
      <c r="E30" s="122"/>
      <c r="F30" s="122"/>
      <c r="G30" s="121"/>
      <c r="H30" s="121"/>
      <c r="I30" s="121"/>
      <c r="J30" s="121"/>
      <c r="K30" s="121"/>
      <c r="L30" s="121"/>
      <c r="M30" s="121"/>
      <c r="N30" s="121"/>
      <c r="O30" s="51"/>
      <c r="P30" s="51"/>
    </row>
    <row r="31" spans="1:17">
      <c r="A31" s="122"/>
      <c r="B31" s="122"/>
      <c r="C31" s="122"/>
      <c r="D31" s="121"/>
      <c r="E31" s="122"/>
      <c r="F31" s="122"/>
      <c r="G31" s="121"/>
      <c r="H31" s="121"/>
      <c r="I31" s="121"/>
      <c r="J31" s="51"/>
      <c r="K31" s="51"/>
      <c r="L31" s="51"/>
      <c r="M31" s="51"/>
      <c r="N31" s="51"/>
      <c r="O31" s="51"/>
      <c r="P31" s="51"/>
    </row>
    <row r="32" spans="1:17">
      <c r="A32" s="122"/>
      <c r="B32" s="122"/>
      <c r="C32" s="122"/>
      <c r="D32" s="121"/>
      <c r="E32" s="122"/>
      <c r="F32" s="122"/>
      <c r="G32" s="121"/>
      <c r="H32" s="121"/>
      <c r="I32" s="121"/>
      <c r="J32" s="121"/>
      <c r="K32" s="121"/>
      <c r="L32" s="121"/>
      <c r="M32" s="121"/>
      <c r="N32" s="121"/>
      <c r="O32" s="121"/>
      <c r="P32" s="121"/>
    </row>
    <row r="33" spans="1:16">
      <c r="A33" s="122"/>
      <c r="B33" s="122"/>
      <c r="C33" s="122"/>
      <c r="D33" s="121"/>
      <c r="E33" s="122"/>
      <c r="F33" s="122"/>
      <c r="G33" s="121"/>
      <c r="H33" s="121"/>
      <c r="I33" s="121"/>
      <c r="J33" s="52"/>
      <c r="K33" s="52"/>
      <c r="L33" s="52"/>
      <c r="M33" s="52"/>
      <c r="N33" s="52"/>
      <c r="O33" s="121"/>
      <c r="P33" s="121"/>
    </row>
    <row r="34" spans="1:16">
      <c r="A34" s="53"/>
      <c r="B34" s="54"/>
      <c r="C34" s="54"/>
      <c r="D34" s="54"/>
      <c r="E34" s="54"/>
      <c r="F34" s="55"/>
      <c r="G34" s="56"/>
      <c r="H34" s="123"/>
      <c r="I34" s="123"/>
      <c r="J34" s="57"/>
      <c r="K34" s="58"/>
      <c r="L34" s="58"/>
      <c r="M34" s="58"/>
      <c r="N34" s="58"/>
      <c r="O34" s="124"/>
      <c r="P34" s="124"/>
    </row>
    <row r="35" spans="1:16">
      <c r="A35" s="59"/>
      <c r="B35" s="54"/>
      <c r="C35" s="59"/>
      <c r="D35" s="54"/>
      <c r="E35" s="59"/>
      <c r="F35" s="55"/>
      <c r="G35" s="56"/>
      <c r="H35" s="123"/>
      <c r="I35" s="123"/>
      <c r="J35" s="57"/>
      <c r="K35" s="60"/>
      <c r="L35" s="60"/>
      <c r="M35" s="60"/>
      <c r="N35" s="60"/>
      <c r="O35" s="124"/>
      <c r="P35" s="124"/>
    </row>
    <row r="36" spans="1:16">
      <c r="A36" s="61"/>
      <c r="B36" s="61"/>
      <c r="C36" s="61"/>
      <c r="D36" s="61"/>
      <c r="E36" s="61"/>
      <c r="F36" s="55"/>
      <c r="G36" s="56"/>
      <c r="H36" s="123"/>
      <c r="I36" s="123"/>
      <c r="J36" s="57"/>
      <c r="K36" s="60"/>
      <c r="L36" s="60"/>
      <c r="M36" s="60"/>
      <c r="N36" s="60"/>
      <c r="O36" s="124"/>
      <c r="P36" s="124"/>
    </row>
    <row r="37" spans="1:16">
      <c r="A37" s="61"/>
      <c r="B37" s="61"/>
      <c r="C37" s="61"/>
      <c r="D37" s="61"/>
      <c r="E37" s="61"/>
      <c r="F37" s="55"/>
      <c r="G37" s="56"/>
      <c r="H37" s="123"/>
      <c r="I37" s="123"/>
      <c r="J37" s="57"/>
      <c r="K37" s="60"/>
      <c r="L37" s="60"/>
      <c r="M37" s="60"/>
      <c r="N37" s="60"/>
      <c r="O37" s="124"/>
      <c r="P37" s="124"/>
    </row>
    <row r="38" spans="1:16">
      <c r="A38" s="125"/>
      <c r="B38" s="125"/>
      <c r="C38" s="125"/>
      <c r="D38" s="125"/>
      <c r="E38" s="125"/>
      <c r="F38" s="125"/>
      <c r="G38" s="125"/>
      <c r="H38" s="125"/>
      <c r="I38" s="125"/>
      <c r="J38" s="62"/>
      <c r="K38" s="63"/>
      <c r="L38" s="63"/>
      <c r="M38" s="63"/>
      <c r="N38" s="63"/>
      <c r="O38" s="126"/>
      <c r="P38" s="127"/>
    </row>
    <row r="42" spans="1:16">
      <c r="A42" s="72" t="s">
        <v>51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4"/>
    </row>
    <row r="43" spans="1:16">
      <c r="A43" s="75" t="s">
        <v>0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64"/>
    </row>
    <row r="44" spans="1:16">
      <c r="A44" s="78" t="s">
        <v>52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64"/>
    </row>
    <row r="45" spans="1:16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64"/>
    </row>
    <row r="46" spans="1:16">
      <c r="A46" s="130" t="str">
        <f>A10</f>
        <v>Programa de governo: 0133 SANEAMENTO BASICO AO CIDADÃO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65"/>
    </row>
    <row r="47" spans="1:16">
      <c r="A47" s="88" t="s">
        <v>33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64"/>
    </row>
    <row r="48" spans="1:16">
      <c r="A48" s="69" t="s">
        <v>53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65"/>
    </row>
    <row r="49" spans="1:16">
      <c r="A49" s="69" t="s">
        <v>34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64"/>
    </row>
    <row r="50" spans="1:16">
      <c r="A50" s="69" t="s">
        <v>35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65"/>
    </row>
    <row r="51" spans="1:16">
      <c r="A51" s="90" t="s">
        <v>36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64"/>
    </row>
    <row r="52" spans="1:16">
      <c r="A52" s="69" t="s">
        <v>37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65"/>
    </row>
    <row r="53" spans="1:16">
      <c r="A53" s="69" t="s">
        <v>38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64"/>
    </row>
    <row r="54" spans="1:16">
      <c r="A54" s="69" t="s">
        <v>39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65"/>
    </row>
    <row r="55" spans="1:16">
      <c r="A55" s="69" t="s">
        <v>40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64"/>
    </row>
    <row r="56" spans="1:16">
      <c r="A56" s="69" t="s">
        <v>41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65"/>
    </row>
    <row r="57" spans="1:16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4"/>
    </row>
    <row r="58" spans="1:16">
      <c r="A58" s="69" t="s">
        <v>42</v>
      </c>
      <c r="B58" s="70"/>
      <c r="C58" s="70"/>
      <c r="D58" s="70"/>
      <c r="E58" s="70"/>
      <c r="F58" s="70"/>
      <c r="G58" s="70"/>
      <c r="H58" s="70"/>
      <c r="I58" s="70"/>
      <c r="J58" s="67"/>
      <c r="K58" s="67"/>
      <c r="L58" s="67"/>
      <c r="M58" s="67"/>
      <c r="N58" s="67"/>
      <c r="O58" s="67"/>
      <c r="P58" s="65"/>
    </row>
    <row r="59" spans="1:16">
      <c r="A59" s="69" t="s">
        <v>43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65"/>
    </row>
    <row r="60" spans="1:16">
      <c r="A60" s="69" t="s">
        <v>44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65"/>
    </row>
    <row r="61" spans="1:16">
      <c r="A61" s="69" t="s">
        <v>45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64"/>
    </row>
    <row r="62" spans="1:16">
      <c r="A62" s="69" t="s">
        <v>46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65"/>
    </row>
    <row r="63" spans="1:16">
      <c r="A63" s="69" t="s">
        <v>47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64"/>
    </row>
    <row r="64" spans="1:16">
      <c r="A64" s="69" t="s">
        <v>48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65"/>
    </row>
    <row r="65" spans="1:16">
      <c r="A65" s="69" t="s">
        <v>49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64"/>
    </row>
    <row r="66" spans="1:16">
      <c r="A66" s="69" t="s">
        <v>50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65"/>
    </row>
    <row r="67" spans="1:16">
      <c r="A67" s="6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65"/>
    </row>
    <row r="68" spans="1:16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8"/>
    </row>
    <row r="69" spans="1:16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8"/>
    </row>
    <row r="70" spans="1:16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</sheetData>
  <mergeCells count="89">
    <mergeCell ref="A69:O69"/>
    <mergeCell ref="A56:O56"/>
    <mergeCell ref="A58:I58"/>
    <mergeCell ref="A59:O59"/>
    <mergeCell ref="A60:O60"/>
    <mergeCell ref="A61:O61"/>
    <mergeCell ref="A62:O62"/>
    <mergeCell ref="A63:O63"/>
    <mergeCell ref="A64:O64"/>
    <mergeCell ref="A65:O65"/>
    <mergeCell ref="A66:O66"/>
    <mergeCell ref="A68:O68"/>
    <mergeCell ref="A38:I38"/>
    <mergeCell ref="O38:P38"/>
    <mergeCell ref="A42:O42"/>
    <mergeCell ref="A55:O55"/>
    <mergeCell ref="A44:O44"/>
    <mergeCell ref="A45:O45"/>
    <mergeCell ref="A46:O46"/>
    <mergeCell ref="A47:O47"/>
    <mergeCell ref="A48:O48"/>
    <mergeCell ref="A49:O49"/>
    <mergeCell ref="A50:O50"/>
    <mergeCell ref="A51:O51"/>
    <mergeCell ref="A52:O52"/>
    <mergeCell ref="A53:O53"/>
    <mergeCell ref="A54:O54"/>
    <mergeCell ref="A43:O43"/>
    <mergeCell ref="O32:P33"/>
    <mergeCell ref="H34:I34"/>
    <mergeCell ref="O34:P34"/>
    <mergeCell ref="H35:I35"/>
    <mergeCell ref="O35:P35"/>
    <mergeCell ref="H36:I36"/>
    <mergeCell ref="O36:P36"/>
    <mergeCell ref="A31:A33"/>
    <mergeCell ref="B31:B33"/>
    <mergeCell ref="C31:C33"/>
    <mergeCell ref="G32:G33"/>
    <mergeCell ref="H32:I33"/>
    <mergeCell ref="J32:N32"/>
    <mergeCell ref="H37:I37"/>
    <mergeCell ref="O37:P37"/>
    <mergeCell ref="A28:I28"/>
    <mergeCell ref="O28:P28"/>
    <mergeCell ref="A30:C30"/>
    <mergeCell ref="D30:D33"/>
    <mergeCell ref="E30:E33"/>
    <mergeCell ref="F30:F33"/>
    <mergeCell ref="G30:I31"/>
    <mergeCell ref="J30:N30"/>
    <mergeCell ref="O24:P24"/>
    <mergeCell ref="H25:I25"/>
    <mergeCell ref="O25:P25"/>
    <mergeCell ref="H27:I27"/>
    <mergeCell ref="O27:P27"/>
    <mergeCell ref="H26:I26"/>
    <mergeCell ref="O26:P26"/>
    <mergeCell ref="J20:N20"/>
    <mergeCell ref="A21:A23"/>
    <mergeCell ref="B21:B23"/>
    <mergeCell ref="C21:C23"/>
    <mergeCell ref="G22:G23"/>
    <mergeCell ref="H22:I23"/>
    <mergeCell ref="J22:N22"/>
    <mergeCell ref="A20:C20"/>
    <mergeCell ref="D20:D23"/>
    <mergeCell ref="E20:E23"/>
    <mergeCell ref="F20:F23"/>
    <mergeCell ref="G20:I21"/>
    <mergeCell ref="O22:P23"/>
    <mergeCell ref="H24:I24"/>
    <mergeCell ref="A13:P13"/>
    <mergeCell ref="A14:P14"/>
    <mergeCell ref="A15:P15"/>
    <mergeCell ref="A16:K17"/>
    <mergeCell ref="A19:P19"/>
    <mergeCell ref="A12:P12"/>
    <mergeCell ref="A1:P1"/>
    <mergeCell ref="A2:P2"/>
    <mergeCell ref="A3:P3"/>
    <mergeCell ref="A4:P4"/>
    <mergeCell ref="A5:P5"/>
    <mergeCell ref="A6:P6"/>
    <mergeCell ref="A7:P7"/>
    <mergeCell ref="A8:P8"/>
    <mergeCell ref="B9:D9"/>
    <mergeCell ref="A10:P10"/>
    <mergeCell ref="A11:P11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headerFooter>
    <oddHeader>&amp;LESTADO DO RIO GRANDE DO SUL
PREFEITURA MUNICIPAL DE BOA VISTA DO CADEADO</oddHeader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PPA P 0133 SANEAMENTO BÁS AO C </vt:lpstr>
      <vt:lpstr>LDO P 0133 SANEAMENTO BÁS AO C</vt:lpstr>
      <vt:lpstr>Plan3</vt:lpstr>
    </vt:vector>
  </TitlesOfParts>
  <Company>Particular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 Mun de Boa Vista do Cadeado</dc:creator>
  <cp:lastModifiedBy>Pref Mun de Boa Vista do Cadeado</cp:lastModifiedBy>
  <cp:lastPrinted>2010-07-20T13:41:21Z</cp:lastPrinted>
  <dcterms:created xsi:type="dcterms:W3CDTF">2010-07-15T12:36:26Z</dcterms:created>
  <dcterms:modified xsi:type="dcterms:W3CDTF">2010-07-20T13:42:41Z</dcterms:modified>
</cp:coreProperties>
</file>