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5480" windowHeight="11640" activeTab="1"/>
  </bookViews>
  <sheets>
    <sheet name="PPA 0102 ATENÇÃO BASICA" sheetId="1" r:id="rId1"/>
    <sheet name="LDO 0102 ATENÇÃO BASICA" sheetId="2" r:id="rId2"/>
    <sheet name="Plan3" sheetId="3" r:id="rId3"/>
  </sheets>
  <calcPr calcId="125725" calcMode="manual"/>
</workbook>
</file>

<file path=xl/calcChain.xml><?xml version="1.0" encoding="utf-8"?>
<calcChain xmlns="http://schemas.openxmlformats.org/spreadsheetml/2006/main">
  <c r="A57" i="2"/>
  <c r="N33"/>
  <c r="M33"/>
  <c r="L33"/>
  <c r="K33"/>
  <c r="J33"/>
  <c r="O32"/>
  <c r="O31"/>
  <c r="F31"/>
  <c r="O30"/>
  <c r="F30"/>
  <c r="O29"/>
  <c r="O33" s="1"/>
  <c r="F29"/>
  <c r="A57" i="1"/>
  <c r="N33"/>
  <c r="M33"/>
  <c r="L33"/>
  <c r="K33"/>
  <c r="J33"/>
  <c r="O32"/>
  <c r="F32" s="1"/>
  <c r="O31"/>
  <c r="F31" s="1"/>
  <c r="O30"/>
  <c r="F30" s="1"/>
  <c r="O29"/>
  <c r="F29"/>
  <c r="O33" l="1"/>
</calcChain>
</file>

<file path=xl/sharedStrings.xml><?xml version="1.0" encoding="utf-8"?>
<sst xmlns="http://schemas.openxmlformats.org/spreadsheetml/2006/main" count="184" uniqueCount="91">
  <si>
    <t>Plano Plurianual - PPA</t>
  </si>
  <si>
    <t>Diretrizes, Objetivos e Metas</t>
  </si>
  <si>
    <t>Período 2010-2013</t>
  </si>
  <si>
    <r>
      <t>Órgão e Unidade Orçamentária:</t>
    </r>
    <r>
      <rPr>
        <sz val="10"/>
        <rFont val="Arial"/>
        <family val="2"/>
      </rPr>
      <t xml:space="preserve"> 04.01  Secretaria Municipal da Saúde, Assistência Social e Habitação/ Fundo Municipal de Saúde</t>
    </r>
  </si>
  <si>
    <r>
      <t xml:space="preserve">Unidade Administrativa responsável pelo programa:  </t>
    </r>
    <r>
      <rPr>
        <sz val="10"/>
        <rFont val="Arial"/>
        <family val="2"/>
      </rPr>
      <t>ações de saúde pública</t>
    </r>
  </si>
  <si>
    <r>
      <t xml:space="preserve">Função: </t>
    </r>
    <r>
      <rPr>
        <sz val="10"/>
        <rFont val="Arial"/>
        <family val="2"/>
      </rPr>
      <t>10 saúde</t>
    </r>
  </si>
  <si>
    <r>
      <t xml:space="preserve">Subfunção: </t>
    </r>
    <r>
      <rPr>
        <sz val="10"/>
        <rFont val="Arial"/>
        <family val="2"/>
      </rPr>
      <t>301 atenção básica</t>
    </r>
  </si>
  <si>
    <r>
      <t xml:space="preserve">Programa de governo: </t>
    </r>
    <r>
      <rPr>
        <sz val="10"/>
        <rFont val="Arial"/>
        <family val="2"/>
      </rPr>
      <t>0102 ATENÇÃO BÁSICA</t>
    </r>
  </si>
  <si>
    <r>
      <t xml:space="preserve">Descrição dos objetivos do programa:  </t>
    </r>
    <r>
      <rPr>
        <sz val="10"/>
        <rFont val="Arial"/>
        <family val="2"/>
      </rPr>
      <t xml:space="preserve">Oferecer atenção á saúde da família baseada na humanização do atendimento á qual dispensa um olhar direcionado ao ser humano á partir de seus componentes biológicos, psíquicos e sociais. Preocupando-se com todos os aspectos das condições de vida da população, procurando garantir a assistência á saúde em todos os níveis do sistema, seja através da cura, prevenção, promoção ou reabilitação da saúde;  Orientar mães, gestantes e famílias para o desenvolvimento cognitivo, socioafetivo, linguagem, motor das crianças desde a sua concepção até os 6 anos. </t>
    </r>
  </si>
  <si>
    <t>Público-Alvo: população do município</t>
  </si>
  <si>
    <r>
      <t xml:space="preserve">Nome do Indicador estabelecido no plano plurianual: </t>
    </r>
    <r>
      <rPr>
        <sz val="10"/>
        <rFont val="Arial"/>
        <family val="2"/>
      </rPr>
      <t xml:space="preserve">taxa de famílias acompanhadas </t>
    </r>
  </si>
  <si>
    <r>
      <t xml:space="preserve">                                                                                              </t>
    </r>
    <r>
      <rPr>
        <sz val="10"/>
        <rFont val="Arial"/>
        <family val="2"/>
      </rPr>
      <t>taxa de manutenção atendimento pediátrico e ginecológico</t>
    </r>
  </si>
  <si>
    <r>
      <t xml:space="preserve">                                                                                              </t>
    </r>
    <r>
      <rPr>
        <sz val="10"/>
        <rFont val="Arial"/>
        <family val="2"/>
      </rPr>
      <t>taxa de famílias atendidas de crianças até 06 anos</t>
    </r>
  </si>
  <si>
    <r>
      <t xml:space="preserve">Unidade de medida do indicador de desempenho: </t>
    </r>
    <r>
      <rPr>
        <sz val="10"/>
        <rFont val="Arial"/>
        <family val="2"/>
      </rPr>
      <t>percentual de famílias acompanhadas (827 famílias)</t>
    </r>
  </si>
  <si>
    <t xml:space="preserve">                        percentual de manutenção atendimento pediátrico e ginecológico</t>
  </si>
  <si>
    <t xml:space="preserve">     percentual de famílias (100)</t>
  </si>
  <si>
    <r>
      <t xml:space="preserve">Indicador (índice) mais recente: </t>
    </r>
    <r>
      <rPr>
        <sz val="10"/>
        <rFont val="Arial"/>
        <family val="2"/>
      </rPr>
      <t>Data _</t>
    </r>
    <r>
      <rPr>
        <u/>
        <sz val="10"/>
        <rFont val="Arial"/>
        <family val="2"/>
      </rPr>
      <t>31</t>
    </r>
    <r>
      <rPr>
        <sz val="10"/>
        <rFont val="Arial"/>
        <family val="2"/>
      </rPr>
      <t>_ /</t>
    </r>
    <r>
      <rPr>
        <u/>
        <sz val="10"/>
        <rFont val="Arial"/>
        <family val="2"/>
      </rPr>
      <t>_12</t>
    </r>
    <r>
      <rPr>
        <sz val="10"/>
        <rFont val="Arial"/>
        <family val="2"/>
      </rPr>
      <t>___/_</t>
    </r>
    <r>
      <rPr>
        <u/>
        <sz val="10"/>
        <rFont val="Arial"/>
        <family val="2"/>
      </rPr>
      <t>2008</t>
    </r>
    <r>
      <rPr>
        <sz val="10"/>
        <rFont val="Arial"/>
        <family val="2"/>
      </rPr>
      <t xml:space="preserve">__  </t>
    </r>
    <r>
      <rPr>
        <b/>
        <sz val="10"/>
        <rFont val="Arial"/>
        <family val="2"/>
      </rPr>
      <t xml:space="preserve">            Índice inicial: </t>
    </r>
    <r>
      <rPr>
        <sz val="10"/>
        <rFont val="Arial"/>
        <family val="2"/>
      </rPr>
      <t xml:space="preserve"> 90% / 80% / 90%</t>
    </r>
  </si>
  <si>
    <t xml:space="preserve">Indicador (índice) pretendido ao final de cada exercício: </t>
  </si>
  <si>
    <t>DESCRIÇÃO DAS AÇÕES</t>
  </si>
  <si>
    <t>Ação</t>
  </si>
  <si>
    <t>Produto</t>
  </si>
  <si>
    <t>Unidade de Medida</t>
  </si>
  <si>
    <t>Preço Unitário</t>
  </si>
  <si>
    <t>Meta</t>
  </si>
  <si>
    <t xml:space="preserve">Custo direto previsto para o exercício </t>
  </si>
  <si>
    <t xml:space="preserve">Cód. </t>
  </si>
  <si>
    <t>Título</t>
  </si>
  <si>
    <t>Subtítulo Localizador</t>
  </si>
  <si>
    <t>Ano</t>
  </si>
  <si>
    <t>Qtde Física</t>
  </si>
  <si>
    <t>Fonte de Recursos</t>
  </si>
  <si>
    <t>Total</t>
  </si>
  <si>
    <t>unidade</t>
  </si>
  <si>
    <t>famílias</t>
  </si>
  <si>
    <t>Total da ação para os exercícios</t>
  </si>
  <si>
    <t>Período 2010-2013 Informação Complementar</t>
  </si>
  <si>
    <t xml:space="preserve">Problema:  Dificuldade de atenção integral à todos os membros da família, dificuldade de acompanhamento das famílias devido a extensão territorial do município. Necessidade de acesso ao atendimento odontológico.  A prevalência de doenças nos grupos populacionais de crianças e mulheres ocasiona a necessidade de profissionais habilitados para promover ações de prevenção as patologias geralmente encontradas nestes grupos populacionais. Famílias sem orientação para cuidado de seus filhos, dificuldade de acesso a recursos estimuladores para o desenvolvimento da criança. Famílias com poucos recursos para cuidado de seus filhos. Inexistência de equipamentos comunitários viáveis para cuidado de crianças até 6anos de idade. Dificuldade de acesso resultante das grandes distâncias. </t>
  </si>
  <si>
    <t>Justificativa: Necessidade de uma estratégia que possa assistir a família como um todo. Saúde Bucal: Promoção e manutenção da Saúde Bucal objetivando a saúde dos pacientes atingidos pelas ações. Dentro dos recursos disponíveis na rede básica, proporcionar o melhor atendimento possível ao paciente que procura o serviço agindo tanto no atendimento usual quanto na prevenção. Proporcionando uma visão de Saúde Bucal diferenciada da visão antiga do trabalho odontológico. Através do PAB garantir o atendimento a população alvo, agindo de forma curativa e preventiva, buscando erradicar doenças prevalentes, na qual os profissionais habilitados ginecologista e pediatra terão impacto na qualidade de vida destes individuo. PIM:  Necessidade de cuidado integral com crianças de 0-6 anos e com gestantes. Levar informações técnicas e brincadeiras que estimulam o desenvolvimento das mesmas. Justifica-se também pela dificuldade de não existir nenhum outro atendimento com este propósito, nesta faixa etária,  no município. Cuidado da criança no próprio domicilio, no convívio da família.</t>
  </si>
  <si>
    <t>Objetivo Setorial Associado: Atendimento de forma preferencial devido necessidade observada no âmbito geral básico na saúde, do grupo populacional que compreende o produto "crianças e mulheres atendidas";  Trabalha especialmente a prevenção, prepara a criança para que exerça sua cidadania plenamente.</t>
  </si>
  <si>
    <t>Tipos de Programa: finalístico</t>
  </si>
  <si>
    <t>Horizonte Temporal: indeterminado</t>
  </si>
  <si>
    <t>Estratégia de Implementação do Programa: Capacitação de todos os envolvidos na equipe; Manutenção do custeio dos profissionais que realizam estas ações e que no momento são estatutários. Assistência as famílias; Construção do novo consultório odontológico e aquisição de equipamentos necessários.</t>
  </si>
  <si>
    <t>Fonte: Secretaria de Saúde, Habitação e Assistência Social; 2ª Conferência de Saúde 2007; Base de dados do SIAB, Hiperdia, SISpré-natal, Sistema de alimentação e nutrição;  Base de dados do PIM.</t>
  </si>
  <si>
    <t>Periodicidade: anual</t>
  </si>
  <si>
    <t>Base Geográfica: município</t>
  </si>
  <si>
    <t>Fórmula de Cálculo: ESF E PIM: Número aproximado de famílias que constam no cadastro no mês / nº de famílias atendidas no mês</t>
  </si>
  <si>
    <t>SAÚDE BUCAL</t>
  </si>
  <si>
    <r>
      <t>número de consultas anuais</t>
    </r>
    <r>
      <rPr>
        <b/>
        <sz val="10"/>
        <color indexed="8"/>
        <rFont val="Arial"/>
        <family val="2"/>
      </rPr>
      <t xml:space="preserve"> +</t>
    </r>
  </si>
  <si>
    <t>procedimentos coletivos</t>
  </si>
  <si>
    <t>igual a 2 equivale a 100 % da meta estabelecida</t>
  </si>
  <si>
    <t>o número 2400 equivale a seguinte linha de raciocínio: são 55 consultas semanais aproximadamente, logo 220 num mês; perfazendo num ano 2640 atendimentos,</t>
  </si>
  <si>
    <t>porém devemos levar em conta o mês de férias da dentista, diminuindo deste valor 220, ficamos com 2420; diminuindo imprevistos, feriados e diversos; arredondamos</t>
  </si>
  <si>
    <t>para 2400 o fator divisor.</t>
  </si>
  <si>
    <t xml:space="preserve">Aproximadamente são realizados 3 procedimentos coletivos por mês, por ano seria 36 procedimentos, menos as férias; perfaz o valor de 33; arredondando o número </t>
  </si>
  <si>
    <t>pensando em imprevistos diversos fica o valor de 30 como fator divisor</t>
  </si>
  <si>
    <t xml:space="preserve">Para medição de resultados, verificamos que o ideal seria encontrar o valor 2 para esta fórmula, sendo que 2 ou mais se cumpre a meta desejada com mais de 100% da </t>
  </si>
  <si>
    <t>cobertura de atendimento a população em termos de números. Sendo 80% o mínimo que se deseja alcançar verificamos que dando como resultado um valor menor que</t>
  </si>
  <si>
    <t>1,61 nesta razão; será necessário verificar os procedimentos ou os motivos que ocasionaram não alcançar essa meta.</t>
  </si>
  <si>
    <t>PAB</t>
  </si>
  <si>
    <r>
      <t>Manutenção do atendimento pediátrico mês</t>
    </r>
    <r>
      <rPr>
        <b/>
        <sz val="10"/>
        <color indexed="8"/>
        <rFont val="Arial"/>
        <family val="2"/>
      </rPr>
      <t xml:space="preserve">  +</t>
    </r>
  </si>
  <si>
    <t>Manutenção do atendimento ginecológico mês</t>
  </si>
  <si>
    <t>Sendo que a manutenção do atendimento pediátrico mês, significa 1 para cada mês que se tem o atendimento garantido;</t>
  </si>
  <si>
    <t>Sendo que a manutenção do atendimento ginecológico, significa 1 para cada mês que se tem o atendimento garantido;</t>
  </si>
  <si>
    <t>o fator divisor é 10,5 pois temos que levar em conta as férias dos profissionais e 0,5 proveniente de faltas justificas que geralmente ocorrem no decorrer de um ano.</t>
  </si>
  <si>
    <t>Sendo que dando como resultado 2 ou mais, significa atingimento da meta</t>
  </si>
  <si>
    <t>Sendo que obtendo o valor de 1,80; será necessário rever os procedimentos ou justificar o motivo.</t>
  </si>
  <si>
    <r>
      <t xml:space="preserve">Em relação ao produto, </t>
    </r>
    <r>
      <rPr>
        <b/>
        <sz val="10"/>
        <color indexed="12"/>
        <rFont val="Arial"/>
        <family val="2"/>
      </rPr>
      <t>crianças e mulheres atendidas</t>
    </r>
    <r>
      <rPr>
        <b/>
        <sz val="10"/>
        <color indexed="8"/>
        <rFont val="Arial"/>
        <family val="2"/>
      </rPr>
      <t xml:space="preserve"> temos como parâmetro do município; na qual levamos em conta a série histórica observada, os seguintes dados:</t>
    </r>
  </si>
  <si>
    <t>Atendidos pela pediatra:</t>
  </si>
  <si>
    <t>meninos e meninas até 12 anos no geral, porém na captação de dados via SIAB consideramos mulheres a partir de 10 anos</t>
  </si>
  <si>
    <t>mulheres com mais de 13 anos no geral, porém na captação de dados via SIAB consira-se mulher em idade fértil a partir dos 10 anos</t>
  </si>
  <si>
    <r>
      <t>Logo, a população produto "</t>
    </r>
    <r>
      <rPr>
        <b/>
        <sz val="10"/>
        <color indexed="12"/>
        <rFont val="Arial"/>
        <family val="2"/>
      </rPr>
      <t>crianças e mulheres atendidas</t>
    </r>
    <r>
      <rPr>
        <b/>
        <sz val="10"/>
        <color indexed="8"/>
        <rFont val="Arial"/>
        <family val="2"/>
      </rPr>
      <t xml:space="preserve">", compreenderá o somatório destes grupos populacionais, que obtemos este dado neste presente dia através </t>
    </r>
  </si>
  <si>
    <t>do SIAB</t>
  </si>
  <si>
    <t>Dados:</t>
  </si>
  <si>
    <t>mulheres a partir de 10 anos - 1094 mulheres (dados SIAB dia 8 de maio de 2009)</t>
  </si>
  <si>
    <t>crianças até 9 anos mais meninos de 10 á 14 anos - 433 (dados SIAB dia 8 de maio de 2009)</t>
  </si>
  <si>
    <t>Perfazendo um total deste grupo populacional de 1527</t>
  </si>
  <si>
    <t>Fórmula do PIM Foram considerados a série histórica do município; incluída a taxa de inflação que foi de 5% (em relação ao custo direto previsto para o exercício fonte de recursos 40)           Fórmula: número aproximado de famílias que constam no cadastro no mês / nº de famílias atendidas no mês que é igual ao percentual desta razão, sendo 1 igual a 100%. Sendo que quadrimestralmente será monitorado o resultado obtido. Para resultado anual bastará fazer a soma e a divisão por 12 de todos os meses computados.</t>
  </si>
  <si>
    <t>Especificação do Produto: Famílias acompanhadas</t>
  </si>
  <si>
    <t>Tipo de Ação: Orçamentária</t>
  </si>
  <si>
    <t>Origem de Ação: Qto ao orçamento: despesa fixada; Qto ao processo legislativo: Origem executivo;</t>
  </si>
  <si>
    <t>Atividades do Inverno</t>
  </si>
  <si>
    <t>Gaucho</t>
  </si>
  <si>
    <t>acompanhada</t>
  </si>
  <si>
    <t>Município</t>
  </si>
  <si>
    <t>ação: atividades do inverno gaúcho</t>
  </si>
  <si>
    <t>Descrição: Prevenção da infecção respiratória, aguda da criança e do idoso, visando a diminuição da internação hospitalar.</t>
  </si>
  <si>
    <t>Finalidade: Prevenção da infecção respiratória, aguda da criança e do idoso, visando a diminuição da internação hospitalar.</t>
  </si>
  <si>
    <t>Forma de Implementação: Ampliação do horário de atendimento do posto de saúde, passando 8:00 hs para 12:00 hs.</t>
  </si>
  <si>
    <t>Detalhamento da Implementação: Serão utilizados os servidores da próprio secretaria</t>
  </si>
  <si>
    <t>Base Legal: lei Federal 8080, I, d; Lei Federal 8142, Lei 8666, portaria da CIB</t>
  </si>
  <si>
    <t>Base Legal: lei Federal 8080, I, d; Lei Federal 8142, Lei 8666 e portaria da CIB.</t>
  </si>
</sst>
</file>

<file path=xl/styles.xml><?xml version="1.0" encoding="utf-8"?>
<styleSheet xmlns="http://schemas.openxmlformats.org/spreadsheetml/2006/main">
  <numFmts count="1">
    <numFmt numFmtId="43" formatCode="_(* #,##0.00_);_(* \(#,##0.00\);_(* &quot;-&quot;??_);_(@_)"/>
  </numFmts>
  <fonts count="10">
    <font>
      <sz val="11"/>
      <color theme="1"/>
      <name val="Calibri"/>
      <family val="2"/>
      <scheme val="minor"/>
    </font>
    <font>
      <sz val="11"/>
      <color theme="1"/>
      <name val="Calibri"/>
      <family val="2"/>
      <scheme val="minor"/>
    </font>
    <font>
      <b/>
      <sz val="10"/>
      <name val="Arial"/>
      <family val="2"/>
    </font>
    <font>
      <sz val="10"/>
      <color indexed="8"/>
      <name val="Arial"/>
      <family val="2"/>
    </font>
    <font>
      <sz val="10"/>
      <name val="Arial"/>
      <family val="2"/>
    </font>
    <font>
      <u/>
      <sz val="10"/>
      <name val="Arial"/>
      <family val="2"/>
    </font>
    <font>
      <b/>
      <sz val="10"/>
      <color indexed="8"/>
      <name val="Arial"/>
      <family val="2"/>
    </font>
    <font>
      <b/>
      <u/>
      <sz val="10"/>
      <color indexed="8"/>
      <name val="Arial"/>
      <family val="2"/>
    </font>
    <font>
      <b/>
      <sz val="10"/>
      <color indexed="12"/>
      <name val="Arial"/>
      <family val="2"/>
    </font>
    <font>
      <b/>
      <i/>
      <sz val="10"/>
      <color indexed="8"/>
      <name val="Arial"/>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154">
    <xf numFmtId="0" fontId="0" fillId="0" borderId="0" xfId="0"/>
    <xf numFmtId="0" fontId="3" fillId="0" borderId="0" xfId="0" applyFont="1"/>
    <xf numFmtId="0" fontId="2" fillId="0" borderId="4" xfId="0" applyFont="1" applyBorder="1" applyAlignment="1">
      <alignment vertical="top" wrapText="1"/>
    </xf>
    <xf numFmtId="0" fontId="2" fillId="0" borderId="0" xfId="0" applyFont="1" applyBorder="1" applyAlignment="1">
      <alignment vertical="top" wrapText="1"/>
    </xf>
    <xf numFmtId="0" fontId="2" fillId="0" borderId="6" xfId="0" applyFont="1" applyBorder="1" applyAlignment="1">
      <alignment vertical="top" wrapText="1"/>
    </xf>
    <xf numFmtId="0" fontId="2" fillId="0" borderId="7" xfId="0" applyFont="1" applyBorder="1" applyAlignment="1">
      <alignment vertical="top" wrapText="1"/>
    </xf>
    <xf numFmtId="0" fontId="3" fillId="0" borderId="3" xfId="0" applyFont="1" applyBorder="1"/>
    <xf numFmtId="0" fontId="2" fillId="2" borderId="11" xfId="0" applyFont="1" applyFill="1" applyBorder="1" applyAlignment="1">
      <alignment horizontal="center" vertical="top" wrapText="1"/>
    </xf>
    <xf numFmtId="0" fontId="2" fillId="2" borderId="11" xfId="0" applyFont="1" applyFill="1" applyBorder="1" applyAlignment="1">
      <alignment horizontal="center"/>
    </xf>
    <xf numFmtId="0" fontId="2" fillId="2" borderId="12" xfId="0" applyFont="1" applyFill="1" applyBorder="1" applyAlignment="1">
      <alignment vertical="top" wrapText="1"/>
    </xf>
    <xf numFmtId="0" fontId="3" fillId="0" borderId="0" xfId="0" applyFont="1" applyBorder="1"/>
    <xf numFmtId="0" fontId="3" fillId="0" borderId="5" xfId="0" applyFont="1" applyBorder="1"/>
    <xf numFmtId="9" fontId="4" fillId="0" borderId="11" xfId="0" applyNumberFormat="1" applyFont="1" applyBorder="1" applyAlignment="1">
      <alignment horizontal="center" vertical="top" wrapText="1"/>
    </xf>
    <xf numFmtId="9" fontId="3" fillId="0" borderId="8" xfId="0" applyNumberFormat="1" applyFont="1" applyBorder="1" applyAlignment="1">
      <alignment horizontal="center"/>
    </xf>
    <xf numFmtId="9" fontId="4" fillId="0" borderId="12" xfId="0" applyNumberFormat="1" applyFont="1" applyBorder="1" applyAlignment="1">
      <alignment vertical="top" wrapText="1"/>
    </xf>
    <xf numFmtId="0" fontId="2" fillId="0" borderId="4" xfId="0" applyFont="1" applyBorder="1" applyAlignment="1">
      <alignment horizontal="left" vertical="top" wrapText="1"/>
    </xf>
    <xf numFmtId="0" fontId="2" fillId="0" borderId="0" xfId="0" applyFont="1" applyBorder="1" applyAlignment="1">
      <alignment horizontal="left" vertical="top" wrapText="1"/>
    </xf>
    <xf numFmtId="9" fontId="4" fillId="0" borderId="12" xfId="0" applyNumberFormat="1" applyFont="1" applyBorder="1" applyAlignment="1">
      <alignment horizontal="center"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3" fillId="0" borderId="7" xfId="0" applyFont="1" applyBorder="1"/>
    <xf numFmtId="0" fontId="4" fillId="0" borderId="0" xfId="0" applyFont="1" applyBorder="1" applyAlignment="1">
      <alignment horizontal="center" vertical="top" wrapText="1"/>
    </xf>
    <xf numFmtId="0" fontId="4" fillId="0" borderId="5" xfId="0" applyFont="1" applyBorder="1" applyAlignment="1">
      <alignment horizontal="center" vertical="top"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3" fillId="0" borderId="0" xfId="0" applyFont="1" applyAlignment="1">
      <alignment horizontal="center" vertical="center"/>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12" xfId="0" applyFont="1" applyFill="1" applyBorder="1" applyAlignment="1">
      <alignment horizontal="center" vertical="center" wrapText="1"/>
    </xf>
    <xf numFmtId="3" fontId="3" fillId="0" borderId="13" xfId="0" applyNumberFormat="1" applyFont="1" applyBorder="1" applyAlignment="1">
      <alignment horizontal="center" vertical="top" wrapText="1"/>
    </xf>
    <xf numFmtId="0" fontId="4" fillId="0" borderId="13" xfId="0" applyFont="1" applyBorder="1" applyAlignment="1">
      <alignment horizontal="center" vertical="top" wrapText="1"/>
    </xf>
    <xf numFmtId="0" fontId="4" fillId="0" borderId="1" xfId="0" applyFont="1" applyBorder="1" applyAlignment="1">
      <alignment horizontal="center" vertical="top" wrapText="1"/>
    </xf>
    <xf numFmtId="0" fontId="3" fillId="0" borderId="13" xfId="0" applyFont="1" applyBorder="1" applyAlignment="1">
      <alignment horizontal="center" vertical="top" wrapText="1"/>
    </xf>
    <xf numFmtId="0" fontId="3" fillId="0" borderId="3" xfId="0" applyFont="1" applyBorder="1" applyAlignment="1">
      <alignment horizontal="center" vertical="top" wrapText="1"/>
    </xf>
    <xf numFmtId="43" fontId="4" fillId="0" borderId="11" xfId="1" applyNumberFormat="1" applyFont="1" applyBorder="1" applyAlignment="1">
      <alignment vertical="top" wrapText="1"/>
    </xf>
    <xf numFmtId="1" fontId="2" fillId="2" borderId="12" xfId="0" applyNumberFormat="1" applyFont="1" applyFill="1" applyBorder="1" applyAlignment="1">
      <alignment horizontal="center" vertical="top" wrapText="1"/>
    </xf>
    <xf numFmtId="43" fontId="4" fillId="0" borderId="12" xfId="1" applyFont="1" applyBorder="1" applyAlignment="1">
      <alignment horizontal="center" vertical="top" wrapText="1"/>
    </xf>
    <xf numFmtId="4" fontId="4" fillId="0" borderId="12" xfId="0" applyNumberFormat="1" applyFont="1" applyBorder="1" applyAlignment="1">
      <alignment horizontal="center" vertical="top" wrapText="1"/>
    </xf>
    <xf numFmtId="4" fontId="4" fillId="0" borderId="9" xfId="0" applyNumberFormat="1" applyFont="1" applyBorder="1" applyAlignment="1">
      <alignment horizontal="right" vertical="top" wrapText="1"/>
    </xf>
    <xf numFmtId="4" fontId="4" fillId="0" borderId="9" xfId="0" applyNumberFormat="1" applyFont="1" applyBorder="1" applyAlignment="1">
      <alignment horizontal="center" vertical="top" wrapText="1"/>
    </xf>
    <xf numFmtId="0" fontId="2" fillId="0" borderId="14" xfId="0" applyFont="1" applyBorder="1" applyAlignment="1">
      <alignment horizontal="center" vertical="top" wrapText="1"/>
    </xf>
    <xf numFmtId="0" fontId="4" fillId="0" borderId="14"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43" fontId="4" fillId="0" borderId="11" xfId="1" applyFont="1" applyBorder="1" applyAlignment="1">
      <alignment vertical="top" wrapText="1"/>
    </xf>
    <xf numFmtId="4" fontId="4" fillId="0" borderId="12" xfId="1" applyNumberFormat="1" applyFont="1" applyBorder="1" applyAlignment="1">
      <alignment horizontal="center" vertical="top" wrapText="1"/>
    </xf>
    <xf numFmtId="0" fontId="4" fillId="3" borderId="14" xfId="0"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5" xfId="0" applyFont="1" applyFill="1" applyBorder="1" applyAlignment="1">
      <alignment horizontal="center" vertical="top" wrapText="1"/>
    </xf>
    <xf numFmtId="0" fontId="4" fillId="3" borderId="15" xfId="0" applyFont="1" applyFill="1" applyBorder="1" applyAlignment="1">
      <alignment horizontal="center" vertical="top" wrapText="1"/>
    </xf>
    <xf numFmtId="0" fontId="4" fillId="3" borderId="6" xfId="0" applyFont="1" applyFill="1" applyBorder="1" applyAlignment="1">
      <alignment horizontal="center" vertical="top" wrapText="1"/>
    </xf>
    <xf numFmtId="0" fontId="4" fillId="3" borderId="8" xfId="0" applyFont="1" applyFill="1" applyBorder="1" applyAlignment="1">
      <alignment horizontal="center" vertical="top" wrapText="1"/>
    </xf>
    <xf numFmtId="0" fontId="2" fillId="2" borderId="11" xfId="0" applyFont="1" applyFill="1" applyBorder="1" applyAlignment="1">
      <alignment horizontal="center" vertical="top" wrapText="1"/>
    </xf>
    <xf numFmtId="43" fontId="4" fillId="2" borderId="12" xfId="0" applyNumberFormat="1" applyFont="1" applyFill="1" applyBorder="1" applyAlignment="1">
      <alignment horizontal="center" vertical="top" wrapText="1"/>
    </xf>
    <xf numFmtId="4" fontId="4" fillId="2" borderId="12" xfId="0" applyNumberFormat="1" applyFont="1" applyFill="1" applyBorder="1" applyAlignment="1">
      <alignment horizontal="center" vertical="top" wrapText="1"/>
    </xf>
    <xf numFmtId="4" fontId="4" fillId="2" borderId="9" xfId="0" applyNumberFormat="1" applyFont="1" applyFill="1" applyBorder="1" applyAlignment="1">
      <alignment horizontal="center" vertical="top" wrapText="1"/>
    </xf>
    <xf numFmtId="0" fontId="2" fillId="0" borderId="1" xfId="0" applyFont="1" applyFill="1" applyBorder="1" applyAlignment="1">
      <alignment horizontal="right" vertical="top" wrapText="1"/>
    </xf>
    <xf numFmtId="0" fontId="2" fillId="0" borderId="2" xfId="0" applyFont="1" applyFill="1" applyBorder="1" applyAlignment="1">
      <alignment horizontal="right" vertical="top" wrapText="1"/>
    </xf>
    <xf numFmtId="0" fontId="4" fillId="0" borderId="2" xfId="0" applyFont="1" applyFill="1" applyBorder="1" applyAlignment="1">
      <alignment vertical="top" wrapText="1"/>
    </xf>
    <xf numFmtId="0" fontId="4" fillId="0" borderId="2" xfId="0" applyFont="1" applyFill="1" applyBorder="1" applyAlignment="1">
      <alignment horizontal="right" vertical="top"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3" fillId="0" borderId="8" xfId="0" applyFont="1" applyBorder="1"/>
    <xf numFmtId="0" fontId="3" fillId="0" borderId="11" xfId="0" applyFont="1" applyFill="1" applyBorder="1"/>
    <xf numFmtId="0" fontId="3" fillId="0" borderId="11" xfId="0" applyFont="1" applyBorder="1"/>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6" fillId="0" borderId="3" xfId="0" applyFont="1" applyBorder="1"/>
    <xf numFmtId="0" fontId="6" fillId="0" borderId="4" xfId="0" applyFont="1" applyBorder="1"/>
    <xf numFmtId="0" fontId="7" fillId="0" borderId="0" xfId="0" applyFont="1" applyBorder="1"/>
    <xf numFmtId="0" fontId="6" fillId="0" borderId="0" xfId="0" applyFont="1" applyBorder="1"/>
    <xf numFmtId="0" fontId="6" fillId="0" borderId="5" xfId="0" applyFont="1" applyBorder="1"/>
    <xf numFmtId="0" fontId="6" fillId="0" borderId="0" xfId="0" applyFont="1" applyBorder="1" applyAlignment="1">
      <alignment horizontal="center"/>
    </xf>
    <xf numFmtId="0" fontId="6" fillId="0" borderId="6" xfId="0" applyFont="1" applyBorder="1"/>
    <xf numFmtId="0" fontId="6" fillId="0" borderId="7" xfId="0" applyFont="1" applyBorder="1"/>
    <xf numFmtId="0" fontId="6" fillId="0" borderId="8" xfId="0" applyFont="1" applyBorder="1"/>
    <xf numFmtId="0" fontId="6" fillId="0" borderId="1" xfId="0" applyFont="1" applyBorder="1"/>
    <xf numFmtId="0" fontId="6" fillId="0" borderId="2" xfId="0" applyFont="1" applyBorder="1"/>
    <xf numFmtId="0" fontId="6" fillId="0" borderId="4" xfId="0" applyFont="1" applyFill="1" applyBorder="1"/>
    <xf numFmtId="0" fontId="7" fillId="0" borderId="4" xfId="0" applyFont="1" applyFill="1" applyBorder="1"/>
    <xf numFmtId="0" fontId="9" fillId="0" borderId="4" xfId="0" applyFont="1" applyFill="1" applyBorder="1"/>
    <xf numFmtId="0" fontId="2" fillId="0" borderId="4" xfId="0" applyFont="1" applyFill="1" applyBorder="1"/>
    <xf numFmtId="0" fontId="2" fillId="0" borderId="0" xfId="0" applyFont="1" applyBorder="1"/>
    <xf numFmtId="0" fontId="2" fillId="0" borderId="5" xfId="0" applyFont="1" applyBorder="1"/>
    <xf numFmtId="0" fontId="2" fillId="0" borderId="10" xfId="0" applyFont="1" applyBorder="1" applyAlignment="1">
      <alignment horizontal="left" vertical="top" wrapText="1"/>
    </xf>
    <xf numFmtId="0" fontId="6" fillId="0" borderId="11" xfId="0" applyFont="1" applyBorder="1"/>
    <xf numFmtId="0" fontId="6" fillId="0" borderId="0" xfId="0" applyFont="1" applyFill="1" applyBorder="1"/>
    <xf numFmtId="0" fontId="7" fillId="0" borderId="0" xfId="0" applyFont="1" applyFill="1" applyBorder="1"/>
    <xf numFmtId="0" fontId="9" fillId="0" borderId="0" xfId="0" applyFont="1" applyFill="1" applyBorder="1"/>
    <xf numFmtId="0" fontId="2" fillId="2" borderId="12" xfId="1" applyNumberFormat="1" applyFont="1" applyFill="1" applyBorder="1" applyAlignment="1">
      <alignment horizontal="center" vertical="center"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3" fontId="2" fillId="0" borderId="4" xfId="0" applyNumberFormat="1" applyFont="1" applyBorder="1" applyAlignment="1">
      <alignment horizontal="center"/>
    </xf>
    <xf numFmtId="3" fontId="2" fillId="0" borderId="0" xfId="0" applyNumberFormat="1" applyFont="1" applyBorder="1" applyAlignment="1">
      <alignment horizontal="center"/>
    </xf>
    <xf numFmtId="3" fontId="2" fillId="0" borderId="5" xfId="0" applyNumberFormat="1" applyFont="1" applyBorder="1" applyAlignment="1">
      <alignment horizontal="center"/>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0"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vertical="top" wrapText="1"/>
    </xf>
    <xf numFmtId="0" fontId="2" fillId="0" borderId="10" xfId="0" applyFont="1" applyBorder="1" applyAlignment="1">
      <alignment vertical="top" wrapText="1"/>
    </xf>
    <xf numFmtId="0" fontId="2" fillId="0" borderId="11" xfId="0" applyFont="1" applyBorder="1" applyAlignment="1">
      <alignment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1" xfId="0" applyFont="1" applyBorder="1" applyAlignment="1">
      <alignment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7" xfId="0" applyFont="1" applyBorder="1" applyAlignment="1">
      <alignment horizontal="left" vertical="top"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4" fillId="0" borderId="9" xfId="0" applyFont="1" applyBorder="1" applyAlignment="1">
      <alignment horizontal="center" vertical="top" wrapText="1"/>
    </xf>
    <xf numFmtId="0" fontId="4" fillId="0" borderId="11" xfId="0" applyFont="1" applyBorder="1" applyAlignment="1">
      <alignment horizontal="center" vertical="top" wrapText="1"/>
    </xf>
    <xf numFmtId="43" fontId="2" fillId="0" borderId="9" xfId="0" applyNumberFormat="1" applyFont="1" applyBorder="1" applyAlignment="1">
      <alignment horizontal="center" vertical="top" wrapText="1"/>
    </xf>
    <xf numFmtId="43" fontId="2" fillId="0" borderId="11" xfId="0" applyNumberFormat="1" applyFont="1" applyBorder="1" applyAlignment="1">
      <alignment horizontal="center" vertical="top"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0" xfId="0" applyFont="1" applyFill="1" applyBorder="1" applyAlignment="1">
      <alignment horizontal="center" vertical="center" wrapText="1"/>
    </xf>
    <xf numFmtId="0" fontId="2" fillId="2" borderId="6"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2" borderId="10" xfId="0" applyFont="1" applyFill="1" applyBorder="1" applyAlignment="1">
      <alignment horizontal="center" vertical="top" wrapText="1"/>
    </xf>
    <xf numFmtId="0" fontId="2" fillId="2" borderId="11" xfId="0" applyFont="1" applyFill="1" applyBorder="1" applyAlignment="1">
      <alignment horizontal="center" vertical="top" wrapText="1"/>
    </xf>
    <xf numFmtId="43" fontId="4" fillId="2" borderId="9" xfId="0" applyNumberFormat="1" applyFont="1" applyFill="1" applyBorder="1" applyAlignment="1">
      <alignment horizontal="center" vertical="top" wrapText="1"/>
    </xf>
    <xf numFmtId="0" fontId="4" fillId="2" borderId="11" xfId="0" applyFont="1" applyFill="1" applyBorder="1" applyAlignment="1">
      <alignment horizontal="center" vertical="top" wrapText="1"/>
    </xf>
    <xf numFmtId="0" fontId="2" fillId="0" borderId="6" xfId="0" applyNumberFormat="1" applyFont="1" applyFill="1" applyBorder="1" applyAlignment="1">
      <alignment horizontal="left" wrapText="1"/>
    </xf>
    <xf numFmtId="0" fontId="2" fillId="0" borderId="7" xfId="0" applyNumberFormat="1" applyFont="1" applyFill="1" applyBorder="1" applyAlignment="1">
      <alignment horizontal="left" wrapText="1"/>
    </xf>
    <xf numFmtId="0" fontId="2" fillId="0" borderId="8" xfId="0" applyNumberFormat="1" applyFont="1" applyFill="1" applyBorder="1" applyAlignment="1">
      <alignment horizontal="left" wrapText="1"/>
    </xf>
  </cellXfs>
  <cellStyles count="2">
    <cellStyle name="Normal" xfId="0" builtinId="0"/>
    <cellStyle name="Separador de milhares"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X163"/>
  <sheetViews>
    <sheetView workbookViewId="0">
      <selection activeCell="A30" sqref="A30"/>
    </sheetView>
  </sheetViews>
  <sheetFormatPr defaultColWidth="13.85546875" defaultRowHeight="12.75"/>
  <cols>
    <col min="1" max="1" width="6.7109375" style="1" customWidth="1"/>
    <col min="2" max="2" width="23.85546875" style="1" customWidth="1"/>
    <col min="3" max="3" width="9.140625" style="1" customWidth="1"/>
    <col min="4" max="5" width="13.85546875" style="1"/>
    <col min="6" max="6" width="11.140625" style="1" customWidth="1"/>
    <col min="7" max="7" width="10.140625" style="1" customWidth="1"/>
    <col min="8" max="8" width="6.140625" style="1" customWidth="1"/>
    <col min="9" max="9" width="5.42578125" style="1" customWidth="1"/>
    <col min="10" max="10" width="12.7109375" style="1" customWidth="1"/>
    <col min="11" max="11" width="11.5703125" style="1" customWidth="1"/>
    <col min="12" max="12" width="10" style="1" customWidth="1"/>
    <col min="13" max="14" width="13.85546875" style="1"/>
    <col min="15" max="15" width="8.42578125" style="1" customWidth="1"/>
    <col min="16" max="16" width="8.5703125" style="1" customWidth="1"/>
    <col min="17" max="16384" width="13.85546875" style="1"/>
  </cols>
  <sheetData>
    <row r="1" spans="1:16">
      <c r="A1" s="93" t="s">
        <v>0</v>
      </c>
      <c r="B1" s="94"/>
      <c r="C1" s="94"/>
      <c r="D1" s="94"/>
      <c r="E1" s="94"/>
      <c r="F1" s="94"/>
      <c r="G1" s="94"/>
      <c r="H1" s="94"/>
      <c r="I1" s="94"/>
      <c r="J1" s="94"/>
      <c r="K1" s="94"/>
      <c r="L1" s="94"/>
      <c r="M1" s="94"/>
      <c r="N1" s="94"/>
      <c r="O1" s="94"/>
      <c r="P1" s="95"/>
    </row>
    <row r="2" spans="1:16">
      <c r="A2" s="96" t="s">
        <v>1</v>
      </c>
      <c r="B2" s="97"/>
      <c r="C2" s="97"/>
      <c r="D2" s="97"/>
      <c r="E2" s="97"/>
      <c r="F2" s="97"/>
      <c r="G2" s="97"/>
      <c r="H2" s="97"/>
      <c r="I2" s="97"/>
      <c r="J2" s="97"/>
      <c r="K2" s="97"/>
      <c r="L2" s="97"/>
      <c r="M2" s="97"/>
      <c r="N2" s="97"/>
      <c r="O2" s="97"/>
      <c r="P2" s="98"/>
    </row>
    <row r="3" spans="1:16">
      <c r="A3" s="99" t="s">
        <v>2</v>
      </c>
      <c r="B3" s="100"/>
      <c r="C3" s="100"/>
      <c r="D3" s="100"/>
      <c r="E3" s="100"/>
      <c r="F3" s="100"/>
      <c r="G3" s="100"/>
      <c r="H3" s="100"/>
      <c r="I3" s="100"/>
      <c r="J3" s="100"/>
      <c r="K3" s="100"/>
      <c r="L3" s="100"/>
      <c r="M3" s="100"/>
      <c r="N3" s="100"/>
      <c r="O3" s="100"/>
      <c r="P3" s="101"/>
    </row>
    <row r="4" spans="1:16">
      <c r="A4" s="102"/>
      <c r="B4" s="103"/>
      <c r="C4" s="103"/>
      <c r="D4" s="103"/>
      <c r="E4" s="103"/>
      <c r="F4" s="103"/>
      <c r="G4" s="103"/>
      <c r="H4" s="103"/>
      <c r="I4" s="103"/>
      <c r="J4" s="103"/>
      <c r="K4" s="103"/>
      <c r="L4" s="103"/>
      <c r="M4" s="103"/>
      <c r="N4" s="103"/>
      <c r="O4" s="103"/>
      <c r="P4" s="104"/>
    </row>
    <row r="5" spans="1:16">
      <c r="A5" s="90" t="s">
        <v>3</v>
      </c>
      <c r="B5" s="91"/>
      <c r="C5" s="91"/>
      <c r="D5" s="91"/>
      <c r="E5" s="91"/>
      <c r="F5" s="91"/>
      <c r="G5" s="91"/>
      <c r="H5" s="91"/>
      <c r="I5" s="91"/>
      <c r="J5" s="91"/>
      <c r="K5" s="91"/>
      <c r="L5" s="91"/>
      <c r="M5" s="91"/>
      <c r="N5" s="91"/>
      <c r="O5" s="91"/>
      <c r="P5" s="92"/>
    </row>
    <row r="6" spans="1:16">
      <c r="A6" s="90" t="s">
        <v>4</v>
      </c>
      <c r="B6" s="91"/>
      <c r="C6" s="91"/>
      <c r="D6" s="91"/>
      <c r="E6" s="91"/>
      <c r="F6" s="91"/>
      <c r="G6" s="91"/>
      <c r="H6" s="91"/>
      <c r="I6" s="91"/>
      <c r="J6" s="91"/>
      <c r="K6" s="91"/>
      <c r="L6" s="91"/>
      <c r="M6" s="91"/>
      <c r="N6" s="91"/>
      <c r="O6" s="91"/>
      <c r="P6" s="92"/>
    </row>
    <row r="7" spans="1:16">
      <c r="A7" s="90" t="s">
        <v>5</v>
      </c>
      <c r="B7" s="91"/>
      <c r="C7" s="91"/>
      <c r="D7" s="91"/>
      <c r="E7" s="91"/>
      <c r="F7" s="91"/>
      <c r="G7" s="91"/>
      <c r="H7" s="91"/>
      <c r="I7" s="91"/>
      <c r="J7" s="91"/>
      <c r="K7" s="91"/>
      <c r="L7" s="91"/>
      <c r="M7" s="91"/>
      <c r="N7" s="91"/>
      <c r="O7" s="91"/>
      <c r="P7" s="92"/>
    </row>
    <row r="8" spans="1:16">
      <c r="A8" s="90" t="s">
        <v>6</v>
      </c>
      <c r="B8" s="91"/>
      <c r="C8" s="91"/>
      <c r="D8" s="91"/>
      <c r="E8" s="91"/>
      <c r="F8" s="91"/>
      <c r="G8" s="91"/>
      <c r="H8" s="91"/>
      <c r="I8" s="91"/>
      <c r="J8" s="91"/>
      <c r="K8" s="91"/>
      <c r="L8" s="91"/>
      <c r="M8" s="91"/>
      <c r="N8" s="91"/>
      <c r="O8" s="91"/>
      <c r="P8" s="92"/>
    </row>
    <row r="9" spans="1:16">
      <c r="A9" s="90" t="s">
        <v>7</v>
      </c>
      <c r="B9" s="91"/>
      <c r="C9" s="91"/>
      <c r="D9" s="91"/>
      <c r="E9" s="91"/>
      <c r="F9" s="91"/>
      <c r="G9" s="91"/>
      <c r="H9" s="91"/>
      <c r="I9" s="91"/>
      <c r="J9" s="91"/>
      <c r="K9" s="91"/>
      <c r="L9" s="91"/>
      <c r="M9" s="91"/>
      <c r="N9" s="91"/>
      <c r="O9" s="91"/>
      <c r="P9" s="92"/>
    </row>
    <row r="10" spans="1:16">
      <c r="A10" s="109" t="s">
        <v>8</v>
      </c>
      <c r="B10" s="110"/>
      <c r="C10" s="110"/>
      <c r="D10" s="110"/>
      <c r="E10" s="110"/>
      <c r="F10" s="110"/>
      <c r="G10" s="110"/>
      <c r="H10" s="110"/>
      <c r="I10" s="110"/>
      <c r="J10" s="110"/>
      <c r="K10" s="110"/>
      <c r="L10" s="110"/>
      <c r="M10" s="110"/>
      <c r="N10" s="110"/>
      <c r="O10" s="110"/>
      <c r="P10" s="111"/>
    </row>
    <row r="11" spans="1:16">
      <c r="A11" s="112" t="s">
        <v>9</v>
      </c>
      <c r="B11" s="113"/>
      <c r="C11" s="113"/>
      <c r="D11" s="113"/>
      <c r="E11" s="113"/>
      <c r="F11" s="113"/>
      <c r="G11" s="113"/>
      <c r="H11" s="113"/>
      <c r="I11" s="113"/>
      <c r="J11" s="113"/>
      <c r="K11" s="113"/>
      <c r="L11" s="113"/>
      <c r="M11" s="113"/>
      <c r="N11" s="113"/>
      <c r="O11" s="113"/>
      <c r="P11" s="114"/>
    </row>
    <row r="12" spans="1:16">
      <c r="A12" s="115" t="s">
        <v>10</v>
      </c>
      <c r="B12" s="116"/>
      <c r="C12" s="116"/>
      <c r="D12" s="116"/>
      <c r="E12" s="116"/>
      <c r="F12" s="116"/>
      <c r="G12" s="116"/>
      <c r="H12" s="116"/>
      <c r="I12" s="116"/>
      <c r="J12" s="116"/>
      <c r="K12" s="116"/>
      <c r="L12" s="116"/>
      <c r="M12" s="116"/>
      <c r="N12" s="116"/>
      <c r="O12" s="116"/>
      <c r="P12" s="117"/>
    </row>
    <row r="13" spans="1:16">
      <c r="A13" s="118" t="s">
        <v>11</v>
      </c>
      <c r="B13" s="107"/>
      <c r="C13" s="107"/>
      <c r="D13" s="107"/>
      <c r="E13" s="107"/>
      <c r="F13" s="107"/>
      <c r="G13" s="107"/>
      <c r="H13" s="107"/>
      <c r="I13" s="107"/>
      <c r="J13" s="107"/>
      <c r="K13" s="107"/>
      <c r="L13" s="107"/>
      <c r="M13" s="107"/>
      <c r="N13" s="107"/>
      <c r="O13" s="107"/>
      <c r="P13" s="119"/>
    </row>
    <row r="14" spans="1:16">
      <c r="A14" s="118" t="s">
        <v>12</v>
      </c>
      <c r="B14" s="107"/>
      <c r="C14" s="107"/>
      <c r="D14" s="107"/>
      <c r="E14" s="107"/>
      <c r="F14" s="107"/>
      <c r="G14" s="107"/>
      <c r="H14" s="107"/>
      <c r="I14" s="107"/>
      <c r="J14" s="107"/>
      <c r="K14" s="107"/>
      <c r="L14" s="107"/>
      <c r="M14" s="107"/>
      <c r="N14" s="107"/>
      <c r="O14" s="107"/>
      <c r="P14" s="119"/>
    </row>
    <row r="15" spans="1:16">
      <c r="A15" s="115" t="s">
        <v>13</v>
      </c>
      <c r="B15" s="116"/>
      <c r="C15" s="116"/>
      <c r="D15" s="116"/>
      <c r="E15" s="116"/>
      <c r="F15" s="116"/>
      <c r="G15" s="116"/>
      <c r="H15" s="116"/>
      <c r="I15" s="116"/>
      <c r="J15" s="116"/>
      <c r="K15" s="116"/>
      <c r="L15" s="116"/>
      <c r="M15" s="116"/>
      <c r="N15" s="116"/>
      <c r="O15" s="116"/>
      <c r="P15" s="117"/>
    </row>
    <row r="16" spans="1:16">
      <c r="A16" s="2"/>
      <c r="B16" s="3"/>
      <c r="C16" s="120" t="s">
        <v>14</v>
      </c>
      <c r="D16" s="120"/>
      <c r="E16" s="120"/>
      <c r="F16" s="120"/>
      <c r="G16" s="120"/>
      <c r="H16" s="120"/>
      <c r="I16" s="120"/>
      <c r="J16" s="120"/>
      <c r="K16" s="120"/>
      <c r="L16" s="120"/>
      <c r="M16" s="120"/>
      <c r="N16" s="120"/>
      <c r="O16" s="120"/>
      <c r="P16" s="121"/>
    </row>
    <row r="17" spans="1:17">
      <c r="A17" s="4"/>
      <c r="B17" s="5"/>
      <c r="C17" s="5"/>
      <c r="D17" s="122" t="s">
        <v>15</v>
      </c>
      <c r="E17" s="106"/>
      <c r="F17" s="106"/>
      <c r="G17" s="106"/>
      <c r="H17" s="106"/>
      <c r="I17" s="106"/>
      <c r="J17" s="106"/>
      <c r="K17" s="106"/>
      <c r="L17" s="106"/>
      <c r="M17" s="106"/>
      <c r="N17" s="106"/>
      <c r="O17" s="106"/>
      <c r="P17" s="108"/>
    </row>
    <row r="18" spans="1:17">
      <c r="A18" s="105" t="s">
        <v>16</v>
      </c>
      <c r="B18" s="106"/>
      <c r="C18" s="106"/>
      <c r="D18" s="106"/>
      <c r="E18" s="106"/>
      <c r="F18" s="106"/>
      <c r="G18" s="106"/>
      <c r="H18" s="106"/>
      <c r="I18" s="106"/>
      <c r="J18" s="106"/>
      <c r="K18" s="106"/>
      <c r="L18" s="107"/>
      <c r="M18" s="106"/>
      <c r="N18" s="106"/>
      <c r="O18" s="106"/>
      <c r="P18" s="108"/>
    </row>
    <row r="19" spans="1:17">
      <c r="A19" s="112" t="s">
        <v>17</v>
      </c>
      <c r="B19" s="113"/>
      <c r="C19" s="113"/>
      <c r="D19" s="113"/>
      <c r="E19" s="113"/>
      <c r="F19" s="113"/>
      <c r="G19" s="113"/>
      <c r="H19" s="113"/>
      <c r="I19" s="113"/>
      <c r="J19" s="113"/>
      <c r="K19" s="113"/>
      <c r="L19" s="6"/>
      <c r="M19" s="7">
        <v>2010</v>
      </c>
      <c r="N19" s="7">
        <v>2011</v>
      </c>
      <c r="O19" s="8">
        <v>2012</v>
      </c>
      <c r="P19" s="9">
        <v>2013</v>
      </c>
      <c r="Q19" s="10"/>
    </row>
    <row r="20" spans="1:17">
      <c r="A20" s="118"/>
      <c r="B20" s="107"/>
      <c r="C20" s="107"/>
      <c r="D20" s="107"/>
      <c r="E20" s="107"/>
      <c r="F20" s="107"/>
      <c r="G20" s="107"/>
      <c r="H20" s="107"/>
      <c r="I20" s="107"/>
      <c r="J20" s="107"/>
      <c r="K20" s="107"/>
      <c r="L20" s="11"/>
      <c r="M20" s="12">
        <v>0.9</v>
      </c>
      <c r="N20" s="12">
        <v>0.9</v>
      </c>
      <c r="O20" s="13">
        <v>0.9</v>
      </c>
      <c r="P20" s="14"/>
      <c r="Q20" s="10"/>
    </row>
    <row r="21" spans="1:17">
      <c r="A21" s="15"/>
      <c r="B21" s="16"/>
      <c r="C21" s="16"/>
      <c r="D21" s="16"/>
      <c r="E21" s="16"/>
      <c r="F21" s="16"/>
      <c r="G21" s="16"/>
      <c r="H21" s="16"/>
      <c r="I21" s="16"/>
      <c r="J21" s="16"/>
      <c r="K21" s="16"/>
      <c r="L21" s="10"/>
      <c r="M21" s="17">
        <v>0.8</v>
      </c>
      <c r="N21" s="12">
        <v>0.85</v>
      </c>
      <c r="O21" s="13">
        <v>0.85</v>
      </c>
      <c r="P21" s="14"/>
      <c r="Q21" s="10"/>
    </row>
    <row r="22" spans="1:17">
      <c r="A22" s="18"/>
      <c r="B22" s="19"/>
      <c r="C22" s="19"/>
      <c r="D22" s="19"/>
      <c r="E22" s="19"/>
      <c r="F22" s="19"/>
      <c r="G22" s="19"/>
      <c r="H22" s="19"/>
      <c r="I22" s="19"/>
      <c r="J22" s="19"/>
      <c r="K22" s="19"/>
      <c r="L22" s="20"/>
      <c r="M22" s="17">
        <v>0.9</v>
      </c>
      <c r="N22" s="12">
        <v>0.9</v>
      </c>
      <c r="O22" s="13">
        <v>0.9</v>
      </c>
      <c r="P22" s="14"/>
      <c r="Q22" s="10"/>
    </row>
    <row r="23" spans="1:17">
      <c r="A23" s="15"/>
      <c r="B23" s="16"/>
      <c r="C23" s="16"/>
      <c r="D23" s="16"/>
      <c r="E23" s="16"/>
      <c r="F23" s="16"/>
      <c r="G23" s="16"/>
      <c r="H23" s="21"/>
      <c r="I23" s="21"/>
      <c r="J23" s="21"/>
      <c r="K23" s="21"/>
      <c r="L23" s="21"/>
      <c r="M23" s="21"/>
      <c r="N23" s="21"/>
      <c r="O23" s="21"/>
      <c r="P23" s="22"/>
      <c r="Q23" s="10"/>
    </row>
    <row r="24" spans="1:17">
      <c r="A24" s="123" t="s">
        <v>18</v>
      </c>
      <c r="B24" s="124"/>
      <c r="C24" s="124"/>
      <c r="D24" s="124"/>
      <c r="E24" s="124"/>
      <c r="F24" s="124"/>
      <c r="G24" s="124"/>
      <c r="H24" s="124"/>
      <c r="I24" s="124"/>
      <c r="J24" s="124"/>
      <c r="K24" s="124"/>
      <c r="L24" s="124"/>
      <c r="M24" s="124"/>
      <c r="N24" s="124"/>
      <c r="O24" s="124"/>
      <c r="P24" s="125"/>
      <c r="Q24" s="10"/>
    </row>
    <row r="25" spans="1:17" s="25" customFormat="1">
      <c r="A25" s="126" t="s">
        <v>19</v>
      </c>
      <c r="B25" s="127"/>
      <c r="C25" s="128"/>
      <c r="D25" s="129" t="s">
        <v>20</v>
      </c>
      <c r="E25" s="129" t="s">
        <v>21</v>
      </c>
      <c r="F25" s="129" t="s">
        <v>22</v>
      </c>
      <c r="G25" s="132" t="s">
        <v>23</v>
      </c>
      <c r="H25" s="133"/>
      <c r="I25" s="134"/>
      <c r="J25" s="132" t="s">
        <v>24</v>
      </c>
      <c r="K25" s="133"/>
      <c r="L25" s="133"/>
      <c r="M25" s="133"/>
      <c r="N25" s="133"/>
      <c r="O25" s="23"/>
      <c r="P25" s="24"/>
    </row>
    <row r="26" spans="1:17" s="25" customFormat="1">
      <c r="A26" s="129" t="s">
        <v>25</v>
      </c>
      <c r="B26" s="129" t="s">
        <v>26</v>
      </c>
      <c r="C26" s="129" t="s">
        <v>27</v>
      </c>
      <c r="D26" s="130"/>
      <c r="E26" s="130"/>
      <c r="F26" s="130"/>
      <c r="G26" s="135"/>
      <c r="H26" s="136"/>
      <c r="I26" s="137"/>
      <c r="J26" s="26"/>
      <c r="K26" s="26"/>
      <c r="L26" s="26"/>
      <c r="M26" s="26"/>
      <c r="N26" s="26"/>
      <c r="O26" s="26"/>
      <c r="P26" s="27"/>
    </row>
    <row r="27" spans="1:17" s="25" customFormat="1">
      <c r="A27" s="130"/>
      <c r="B27" s="130"/>
      <c r="C27" s="130"/>
      <c r="D27" s="130"/>
      <c r="E27" s="130"/>
      <c r="F27" s="130"/>
      <c r="G27" s="129" t="s">
        <v>28</v>
      </c>
      <c r="H27" s="132" t="s">
        <v>29</v>
      </c>
      <c r="I27" s="134"/>
      <c r="J27" s="126" t="s">
        <v>30</v>
      </c>
      <c r="K27" s="127"/>
      <c r="L27" s="127"/>
      <c r="M27" s="127"/>
      <c r="N27" s="128"/>
      <c r="O27" s="132" t="s">
        <v>31</v>
      </c>
      <c r="P27" s="134"/>
    </row>
    <row r="28" spans="1:17" s="25" customFormat="1">
      <c r="A28" s="130"/>
      <c r="B28" s="130"/>
      <c r="C28" s="130"/>
      <c r="D28" s="130"/>
      <c r="E28" s="130"/>
      <c r="F28" s="131"/>
      <c r="G28" s="131"/>
      <c r="H28" s="135"/>
      <c r="I28" s="137"/>
      <c r="J28" s="28">
        <v>4030</v>
      </c>
      <c r="K28" s="28"/>
      <c r="L28" s="28"/>
      <c r="M28" s="28"/>
      <c r="N28" s="28"/>
      <c r="O28" s="135"/>
      <c r="P28" s="137"/>
    </row>
    <row r="29" spans="1:17" ht="15" customHeight="1">
      <c r="A29" s="29">
        <v>2064</v>
      </c>
      <c r="B29" s="30" t="s">
        <v>80</v>
      </c>
      <c r="C29" s="31" t="s">
        <v>83</v>
      </c>
      <c r="D29" s="32" t="s">
        <v>33</v>
      </c>
      <c r="E29" s="33" t="s">
        <v>32</v>
      </c>
      <c r="F29" s="34">
        <f>SUM(J29:N29)/H29</f>
        <v>7.2115384615384617</v>
      </c>
      <c r="G29" s="35">
        <v>2010</v>
      </c>
      <c r="H29" s="138">
        <v>832</v>
      </c>
      <c r="I29" s="139"/>
      <c r="J29" s="36">
        <v>6000</v>
      </c>
      <c r="K29" s="37"/>
      <c r="L29" s="38"/>
      <c r="M29" s="39"/>
      <c r="N29" s="39"/>
      <c r="O29" s="140">
        <f>SUM(J29:N29)</f>
        <v>6000</v>
      </c>
      <c r="P29" s="141"/>
    </row>
    <row r="30" spans="1:17">
      <c r="A30" s="40"/>
      <c r="B30" s="41" t="s">
        <v>81</v>
      </c>
      <c r="C30" s="42"/>
      <c r="D30" s="41" t="s">
        <v>82</v>
      </c>
      <c r="E30" s="43"/>
      <c r="F30" s="44">
        <f>O30/H30</f>
        <v>7.1684587813620073</v>
      </c>
      <c r="G30" s="35">
        <v>2011</v>
      </c>
      <c r="H30" s="138">
        <v>837</v>
      </c>
      <c r="I30" s="139"/>
      <c r="J30" s="36">
        <v>6000</v>
      </c>
      <c r="K30" s="45"/>
      <c r="L30" s="36"/>
      <c r="M30" s="36"/>
      <c r="N30" s="39"/>
      <c r="O30" s="140">
        <f>SUM(J30:N30)</f>
        <v>6000</v>
      </c>
      <c r="P30" s="141"/>
    </row>
    <row r="31" spans="1:17">
      <c r="A31" s="46"/>
      <c r="B31" s="46"/>
      <c r="C31" s="47"/>
      <c r="D31" s="46"/>
      <c r="E31" s="48"/>
      <c r="F31" s="44">
        <f>O31/H31</f>
        <v>7.1258907363420425</v>
      </c>
      <c r="G31" s="35">
        <v>2012</v>
      </c>
      <c r="H31" s="138">
        <v>842</v>
      </c>
      <c r="I31" s="139"/>
      <c r="J31" s="36">
        <v>6000</v>
      </c>
      <c r="K31" s="45"/>
      <c r="L31" s="36"/>
      <c r="M31" s="36"/>
      <c r="N31" s="39"/>
      <c r="O31" s="140">
        <f>SUM(J31:N31)</f>
        <v>6000</v>
      </c>
      <c r="P31" s="141"/>
    </row>
    <row r="32" spans="1:17">
      <c r="A32" s="49"/>
      <c r="B32" s="49"/>
      <c r="C32" s="50"/>
      <c r="D32" s="49"/>
      <c r="E32" s="51"/>
      <c r="F32" s="44">
        <f>O32/H32</f>
        <v>7.0838252656434477</v>
      </c>
      <c r="G32" s="35">
        <v>2013</v>
      </c>
      <c r="H32" s="138">
        <v>847</v>
      </c>
      <c r="I32" s="139"/>
      <c r="J32" s="36">
        <v>6000</v>
      </c>
      <c r="K32" s="45"/>
      <c r="L32" s="36"/>
      <c r="M32" s="36"/>
      <c r="N32" s="39"/>
      <c r="O32" s="140">
        <f>SUM(J32:N32)</f>
        <v>6000</v>
      </c>
      <c r="P32" s="141"/>
    </row>
    <row r="33" spans="1:17">
      <c r="A33" s="145" t="s">
        <v>34</v>
      </c>
      <c r="B33" s="146"/>
      <c r="C33" s="146"/>
      <c r="D33" s="146"/>
      <c r="E33" s="146"/>
      <c r="F33" s="147"/>
      <c r="G33" s="147"/>
      <c r="H33" s="147"/>
      <c r="I33" s="148"/>
      <c r="J33" s="53">
        <f>SUM(J29:J32)</f>
        <v>24000</v>
      </c>
      <c r="K33" s="54">
        <f>SUM(K29:K32)</f>
        <v>0</v>
      </c>
      <c r="L33" s="55">
        <f>SUM(L29:L32)</f>
        <v>0</v>
      </c>
      <c r="M33" s="55">
        <f>SUM(M29:M32)</f>
        <v>0</v>
      </c>
      <c r="N33" s="55">
        <f>SUM(N29:N32)</f>
        <v>0</v>
      </c>
      <c r="O33" s="149">
        <f>SUM(O29:P32)</f>
        <v>24000</v>
      </c>
      <c r="P33" s="150"/>
    </row>
    <row r="34" spans="1:17">
      <c r="A34" s="56"/>
      <c r="B34" s="57"/>
      <c r="C34" s="57"/>
      <c r="D34" s="57"/>
      <c r="E34" s="57"/>
      <c r="F34" s="57"/>
      <c r="G34" s="57"/>
      <c r="H34" s="57"/>
      <c r="I34" s="57"/>
      <c r="J34" s="58"/>
      <c r="K34" s="58"/>
      <c r="L34" s="58"/>
      <c r="M34" s="58"/>
      <c r="N34" s="58"/>
      <c r="O34" s="59"/>
      <c r="P34" s="59"/>
      <c r="Q34" s="10"/>
    </row>
    <row r="35" spans="1:17">
      <c r="A35" s="144"/>
      <c r="B35" s="144"/>
      <c r="C35" s="144"/>
      <c r="D35" s="60"/>
      <c r="E35" s="60"/>
      <c r="F35" s="60"/>
      <c r="G35" s="144"/>
      <c r="H35" s="144"/>
      <c r="I35" s="144"/>
      <c r="J35" s="144"/>
      <c r="K35" s="144"/>
      <c r="L35" s="144"/>
      <c r="M35" s="144"/>
      <c r="N35" s="144"/>
      <c r="O35" s="61"/>
      <c r="P35" s="61"/>
    </row>
    <row r="36" spans="1:17">
      <c r="A36" s="60"/>
      <c r="B36" s="60"/>
      <c r="C36" s="60"/>
      <c r="D36" s="60"/>
      <c r="E36" s="60"/>
      <c r="F36" s="60"/>
      <c r="G36" s="60"/>
      <c r="H36" s="60"/>
      <c r="I36" s="60"/>
      <c r="J36" s="60"/>
      <c r="K36" s="60"/>
      <c r="L36" s="60"/>
      <c r="M36" s="60"/>
      <c r="N36" s="60"/>
      <c r="O36" s="61"/>
      <c r="P36" s="61"/>
    </row>
    <row r="37" spans="1:17">
      <c r="A37" s="60"/>
      <c r="B37" s="60"/>
      <c r="C37" s="60"/>
      <c r="D37" s="60"/>
      <c r="E37" s="60"/>
      <c r="F37" s="60"/>
      <c r="G37" s="60"/>
      <c r="H37" s="60"/>
      <c r="I37" s="60"/>
      <c r="J37" s="60"/>
      <c r="K37" s="60"/>
      <c r="L37" s="60"/>
      <c r="M37" s="60"/>
      <c r="N37" s="60"/>
      <c r="O37" s="61"/>
      <c r="P37" s="61"/>
    </row>
    <row r="38" spans="1:17">
      <c r="A38" s="60"/>
      <c r="B38" s="60"/>
      <c r="C38" s="60"/>
      <c r="D38" s="60"/>
      <c r="E38" s="60"/>
      <c r="F38" s="60"/>
      <c r="G38" s="60"/>
      <c r="H38" s="60"/>
      <c r="I38" s="60"/>
      <c r="J38" s="60"/>
      <c r="K38" s="60"/>
      <c r="L38" s="60"/>
      <c r="M38" s="60"/>
      <c r="N38" s="60"/>
      <c r="O38" s="61"/>
      <c r="P38" s="61"/>
    </row>
    <row r="39" spans="1:17">
      <c r="A39" s="60"/>
      <c r="B39" s="60"/>
      <c r="C39" s="60"/>
      <c r="D39" s="60"/>
      <c r="E39" s="60"/>
      <c r="F39" s="60"/>
      <c r="G39" s="60"/>
      <c r="H39" s="60"/>
      <c r="I39" s="60"/>
      <c r="J39" s="60"/>
      <c r="K39" s="60"/>
      <c r="L39" s="60"/>
      <c r="M39" s="60"/>
      <c r="N39" s="60"/>
      <c r="O39" s="61"/>
      <c r="P39" s="61"/>
    </row>
    <row r="40" spans="1:17">
      <c r="A40" s="60"/>
      <c r="B40" s="60"/>
      <c r="C40" s="60"/>
      <c r="D40" s="60"/>
      <c r="E40" s="60"/>
      <c r="F40" s="60"/>
      <c r="G40" s="60"/>
      <c r="H40" s="60"/>
      <c r="I40" s="60"/>
      <c r="J40" s="60"/>
      <c r="K40" s="60"/>
      <c r="L40" s="60"/>
      <c r="M40" s="60"/>
      <c r="N40" s="60"/>
      <c r="O40" s="61"/>
      <c r="P40" s="61"/>
    </row>
    <row r="41" spans="1:17">
      <c r="A41" s="60"/>
      <c r="B41" s="60"/>
      <c r="C41" s="60"/>
      <c r="D41" s="60"/>
      <c r="E41" s="60"/>
      <c r="F41" s="60"/>
      <c r="G41" s="60"/>
      <c r="H41" s="60"/>
      <c r="I41" s="60"/>
      <c r="J41" s="60"/>
      <c r="K41" s="60"/>
      <c r="L41" s="60"/>
      <c r="M41" s="60"/>
      <c r="N41" s="60"/>
      <c r="O41" s="61"/>
      <c r="P41" s="61"/>
    </row>
    <row r="42" spans="1:17">
      <c r="A42" s="60"/>
      <c r="B42" s="60"/>
      <c r="C42" s="60"/>
      <c r="D42" s="60"/>
      <c r="E42" s="60"/>
      <c r="F42" s="60"/>
      <c r="G42" s="60"/>
      <c r="H42" s="60"/>
      <c r="I42" s="60"/>
      <c r="J42" s="60"/>
      <c r="K42" s="60"/>
      <c r="L42" s="60"/>
      <c r="M42" s="60"/>
      <c r="N42" s="60"/>
      <c r="O42" s="61"/>
      <c r="P42" s="61"/>
    </row>
    <row r="43" spans="1:17">
      <c r="A43" s="60"/>
      <c r="B43" s="60"/>
      <c r="C43" s="60"/>
      <c r="D43" s="60"/>
      <c r="E43" s="60"/>
      <c r="F43" s="60"/>
      <c r="G43" s="60"/>
      <c r="H43" s="60"/>
      <c r="I43" s="60"/>
      <c r="J43" s="60"/>
      <c r="K43" s="60"/>
      <c r="L43" s="60"/>
      <c r="M43" s="60"/>
      <c r="N43" s="60"/>
      <c r="O43" s="61"/>
      <c r="P43" s="61"/>
    </row>
    <row r="44" spans="1:17">
      <c r="A44" s="60"/>
      <c r="B44" s="60"/>
      <c r="C44" s="60"/>
      <c r="D44" s="60"/>
      <c r="E44" s="60"/>
      <c r="F44" s="60"/>
      <c r="G44" s="60"/>
      <c r="H44" s="60"/>
      <c r="I44" s="60"/>
      <c r="J44" s="60"/>
      <c r="K44" s="60"/>
      <c r="L44" s="60"/>
      <c r="M44" s="60"/>
      <c r="N44" s="60"/>
      <c r="O44" s="61"/>
      <c r="P44" s="61"/>
    </row>
    <row r="45" spans="1:17">
      <c r="A45" s="60"/>
      <c r="B45" s="60"/>
      <c r="C45" s="60"/>
      <c r="D45" s="60"/>
      <c r="E45" s="60"/>
      <c r="F45" s="60"/>
      <c r="G45" s="60"/>
      <c r="H45" s="60"/>
      <c r="I45" s="60"/>
      <c r="J45" s="60"/>
      <c r="K45" s="60"/>
      <c r="L45" s="60"/>
      <c r="M45" s="60"/>
      <c r="N45" s="60"/>
      <c r="O45" s="61"/>
      <c r="P45" s="61"/>
    </row>
    <row r="46" spans="1:17">
      <c r="A46" s="60"/>
      <c r="B46" s="60"/>
      <c r="C46" s="60"/>
      <c r="D46" s="60"/>
      <c r="E46" s="60"/>
      <c r="F46" s="60"/>
      <c r="G46" s="60"/>
      <c r="H46" s="60"/>
      <c r="I46" s="60"/>
      <c r="J46" s="60"/>
      <c r="K46" s="60"/>
      <c r="L46" s="60"/>
      <c r="M46" s="60"/>
      <c r="N46" s="60"/>
      <c r="O46" s="61"/>
      <c r="P46" s="61"/>
    </row>
    <row r="47" spans="1:17">
      <c r="A47" s="60"/>
      <c r="B47" s="60"/>
      <c r="C47" s="60"/>
      <c r="D47" s="60"/>
      <c r="E47" s="60"/>
      <c r="F47" s="60"/>
      <c r="G47" s="60"/>
      <c r="H47" s="60"/>
      <c r="I47" s="60"/>
      <c r="J47" s="60"/>
      <c r="K47" s="60"/>
      <c r="L47" s="60"/>
      <c r="M47" s="60"/>
      <c r="N47" s="60"/>
      <c r="O47" s="61"/>
      <c r="P47" s="61"/>
    </row>
    <row r="48" spans="1:17">
      <c r="A48" s="60"/>
      <c r="B48" s="60"/>
      <c r="C48" s="60"/>
      <c r="D48" s="60"/>
      <c r="E48" s="60"/>
      <c r="F48" s="60"/>
      <c r="G48" s="60"/>
      <c r="H48" s="60"/>
      <c r="I48" s="60"/>
      <c r="J48" s="60"/>
      <c r="K48" s="60"/>
      <c r="L48" s="60"/>
      <c r="M48" s="60"/>
      <c r="N48" s="60"/>
      <c r="O48" s="61"/>
      <c r="P48" s="61"/>
    </row>
    <row r="49" spans="1:16">
      <c r="A49" s="60"/>
      <c r="B49" s="60"/>
      <c r="C49" s="60"/>
      <c r="D49" s="60"/>
      <c r="E49" s="60"/>
      <c r="F49" s="60"/>
      <c r="G49" s="60"/>
      <c r="H49" s="60"/>
      <c r="I49" s="60"/>
      <c r="J49" s="60"/>
      <c r="K49" s="60"/>
      <c r="L49" s="60"/>
      <c r="M49" s="60"/>
      <c r="N49" s="60"/>
      <c r="O49" s="61"/>
      <c r="P49" s="61"/>
    </row>
    <row r="50" spans="1:16">
      <c r="A50" s="60"/>
      <c r="B50" s="60"/>
      <c r="C50" s="60"/>
      <c r="D50" s="60"/>
      <c r="E50" s="60"/>
      <c r="F50" s="60"/>
      <c r="G50" s="60"/>
      <c r="H50" s="60"/>
      <c r="I50" s="60"/>
      <c r="J50" s="60"/>
      <c r="K50" s="60"/>
      <c r="L50" s="60"/>
      <c r="M50" s="60"/>
      <c r="N50" s="60"/>
      <c r="O50" s="61"/>
      <c r="P50" s="61"/>
    </row>
    <row r="51" spans="1:16">
      <c r="A51" s="60"/>
      <c r="B51" s="60"/>
      <c r="C51" s="60"/>
      <c r="D51" s="60"/>
      <c r="E51" s="60"/>
      <c r="F51" s="60"/>
      <c r="G51" s="60"/>
      <c r="H51" s="60"/>
      <c r="I51" s="60"/>
      <c r="J51" s="60"/>
      <c r="K51" s="60"/>
      <c r="L51" s="60"/>
      <c r="M51" s="60"/>
      <c r="N51" s="60"/>
      <c r="O51" s="61"/>
      <c r="P51" s="61"/>
    </row>
    <row r="52" spans="1:16">
      <c r="A52" s="93" t="s">
        <v>0</v>
      </c>
      <c r="B52" s="94"/>
      <c r="C52" s="94"/>
      <c r="D52" s="94"/>
      <c r="E52" s="94"/>
      <c r="F52" s="94"/>
      <c r="G52" s="94"/>
      <c r="H52" s="94"/>
      <c r="I52" s="94"/>
      <c r="J52" s="94"/>
      <c r="K52" s="94"/>
      <c r="L52" s="94"/>
      <c r="M52" s="94"/>
      <c r="N52" s="94"/>
      <c r="O52" s="94"/>
      <c r="P52" s="6"/>
    </row>
    <row r="53" spans="1:16">
      <c r="A53" s="96" t="s">
        <v>1</v>
      </c>
      <c r="B53" s="97"/>
      <c r="C53" s="97"/>
      <c r="D53" s="97"/>
      <c r="E53" s="97"/>
      <c r="F53" s="97"/>
      <c r="G53" s="97"/>
      <c r="H53" s="97"/>
      <c r="I53" s="97"/>
      <c r="J53" s="97"/>
      <c r="K53" s="97"/>
      <c r="L53" s="97"/>
      <c r="M53" s="97"/>
      <c r="N53" s="97"/>
      <c r="O53" s="97"/>
      <c r="P53" s="11"/>
    </row>
    <row r="54" spans="1:16">
      <c r="A54" s="99" t="s">
        <v>35</v>
      </c>
      <c r="B54" s="100"/>
      <c r="C54" s="100"/>
      <c r="D54" s="100"/>
      <c r="E54" s="100"/>
      <c r="F54" s="100"/>
      <c r="G54" s="100"/>
      <c r="H54" s="100"/>
      <c r="I54" s="100"/>
      <c r="J54" s="100"/>
      <c r="K54" s="100"/>
      <c r="L54" s="100"/>
      <c r="M54" s="100"/>
      <c r="N54" s="100"/>
      <c r="O54" s="100"/>
      <c r="P54" s="11"/>
    </row>
    <row r="55" spans="1:16" ht="6.75" customHeight="1">
      <c r="A55" s="102"/>
      <c r="B55" s="103"/>
      <c r="C55" s="103"/>
      <c r="D55" s="103"/>
      <c r="E55" s="103"/>
      <c r="F55" s="103"/>
      <c r="G55" s="103"/>
      <c r="H55" s="103"/>
      <c r="I55" s="103"/>
      <c r="J55" s="103"/>
      <c r="K55" s="103"/>
      <c r="L55" s="103"/>
      <c r="M55" s="103"/>
      <c r="N55" s="103"/>
      <c r="O55" s="103"/>
      <c r="P55" s="62"/>
    </row>
    <row r="56" spans="1:16">
      <c r="A56" s="102"/>
      <c r="B56" s="103"/>
      <c r="C56" s="103"/>
      <c r="D56" s="103"/>
      <c r="E56" s="103"/>
      <c r="F56" s="103"/>
      <c r="G56" s="103"/>
      <c r="H56" s="103"/>
      <c r="I56" s="103"/>
      <c r="J56" s="103"/>
      <c r="K56" s="103"/>
      <c r="L56" s="103"/>
      <c r="M56" s="103"/>
      <c r="N56" s="103"/>
      <c r="O56" s="103"/>
      <c r="P56" s="11"/>
    </row>
    <row r="57" spans="1:16">
      <c r="A57" s="142" t="str">
        <f>A9</f>
        <v>Programa de governo: 0102 ATENÇÃO BÁSICA</v>
      </c>
      <c r="B57" s="143"/>
      <c r="C57" s="143"/>
      <c r="D57" s="143"/>
      <c r="E57" s="143"/>
      <c r="F57" s="143"/>
      <c r="G57" s="143"/>
      <c r="H57" s="143"/>
      <c r="I57" s="143"/>
      <c r="J57" s="143"/>
      <c r="K57" s="143"/>
      <c r="L57" s="143"/>
      <c r="M57" s="143"/>
      <c r="N57" s="143"/>
      <c r="O57" s="143"/>
      <c r="P57" s="63"/>
    </row>
    <row r="58" spans="1:16">
      <c r="A58" s="105" t="s">
        <v>36</v>
      </c>
      <c r="B58" s="106"/>
      <c r="C58" s="106"/>
      <c r="D58" s="106"/>
      <c r="E58" s="106"/>
      <c r="F58" s="106"/>
      <c r="G58" s="106"/>
      <c r="H58" s="106"/>
      <c r="I58" s="106"/>
      <c r="J58" s="106"/>
      <c r="K58" s="106"/>
      <c r="L58" s="106"/>
      <c r="M58" s="106"/>
      <c r="N58" s="106"/>
      <c r="O58" s="106"/>
      <c r="P58" s="11"/>
    </row>
    <row r="59" spans="1:16">
      <c r="A59" s="90" t="s">
        <v>37</v>
      </c>
      <c r="B59" s="91"/>
      <c r="C59" s="91"/>
      <c r="D59" s="91"/>
      <c r="E59" s="91"/>
      <c r="F59" s="91"/>
      <c r="G59" s="91"/>
      <c r="H59" s="91"/>
      <c r="I59" s="91"/>
      <c r="J59" s="91"/>
      <c r="K59" s="91"/>
      <c r="L59" s="91"/>
      <c r="M59" s="91"/>
      <c r="N59" s="91"/>
      <c r="O59" s="91"/>
      <c r="P59" s="64"/>
    </row>
    <row r="60" spans="1:16">
      <c r="A60" s="90" t="s">
        <v>38</v>
      </c>
      <c r="B60" s="91"/>
      <c r="C60" s="91"/>
      <c r="D60" s="91"/>
      <c r="E60" s="91"/>
      <c r="F60" s="91"/>
      <c r="G60" s="91"/>
      <c r="H60" s="91"/>
      <c r="I60" s="91"/>
      <c r="J60" s="91"/>
      <c r="K60" s="91"/>
      <c r="L60" s="91"/>
      <c r="M60" s="91"/>
      <c r="N60" s="91"/>
      <c r="O60" s="91"/>
      <c r="P60" s="11"/>
    </row>
    <row r="61" spans="1:16">
      <c r="A61" s="90" t="s">
        <v>39</v>
      </c>
      <c r="B61" s="91"/>
      <c r="C61" s="91"/>
      <c r="D61" s="91"/>
      <c r="E61" s="91"/>
      <c r="F61" s="91"/>
      <c r="G61" s="91"/>
      <c r="H61" s="91"/>
      <c r="I61" s="91"/>
      <c r="J61" s="91"/>
      <c r="K61" s="91"/>
      <c r="L61" s="91"/>
      <c r="M61" s="91"/>
      <c r="N61" s="91"/>
      <c r="O61" s="91"/>
      <c r="P61" s="64"/>
    </row>
    <row r="62" spans="1:16">
      <c r="A62" s="109" t="s">
        <v>40</v>
      </c>
      <c r="B62" s="110"/>
      <c r="C62" s="110"/>
      <c r="D62" s="110"/>
      <c r="E62" s="110"/>
      <c r="F62" s="110"/>
      <c r="G62" s="110"/>
      <c r="H62" s="110"/>
      <c r="I62" s="110"/>
      <c r="J62" s="110"/>
      <c r="K62" s="110"/>
      <c r="L62" s="110"/>
      <c r="M62" s="110"/>
      <c r="N62" s="110"/>
      <c r="O62" s="110"/>
      <c r="P62" s="11"/>
    </row>
    <row r="63" spans="1:16">
      <c r="A63" s="90" t="s">
        <v>41</v>
      </c>
      <c r="B63" s="91"/>
      <c r="C63" s="91"/>
      <c r="D63" s="91"/>
      <c r="E63" s="91"/>
      <c r="F63" s="91"/>
      <c r="G63" s="91"/>
      <c r="H63" s="91"/>
      <c r="I63" s="91"/>
      <c r="J63" s="91"/>
      <c r="K63" s="91"/>
      <c r="L63" s="91"/>
      <c r="M63" s="91"/>
      <c r="N63" s="91"/>
      <c r="O63" s="91"/>
      <c r="P63" s="64"/>
    </row>
    <row r="64" spans="1:16">
      <c r="A64" s="90" t="s">
        <v>42</v>
      </c>
      <c r="B64" s="91"/>
      <c r="C64" s="91"/>
      <c r="D64" s="91"/>
      <c r="E64" s="91"/>
      <c r="F64" s="91"/>
      <c r="G64" s="91"/>
      <c r="H64" s="91"/>
      <c r="I64" s="91"/>
      <c r="J64" s="91"/>
      <c r="K64" s="91"/>
      <c r="L64" s="91"/>
      <c r="M64" s="91"/>
      <c r="N64" s="91"/>
      <c r="O64" s="91"/>
      <c r="P64" s="11"/>
    </row>
    <row r="65" spans="1:16">
      <c r="A65" s="90" t="s">
        <v>43</v>
      </c>
      <c r="B65" s="91"/>
      <c r="C65" s="91"/>
      <c r="D65" s="91"/>
      <c r="E65" s="91"/>
      <c r="F65" s="91"/>
      <c r="G65" s="91"/>
      <c r="H65" s="91"/>
      <c r="I65" s="91"/>
      <c r="J65" s="91"/>
      <c r="K65" s="91"/>
      <c r="L65" s="91"/>
      <c r="M65" s="91"/>
      <c r="N65" s="91"/>
      <c r="O65" s="91"/>
      <c r="P65" s="64"/>
    </row>
    <row r="66" spans="1:16">
      <c r="A66" s="90" t="s">
        <v>44</v>
      </c>
      <c r="B66" s="91"/>
      <c r="C66" s="91"/>
      <c r="D66" s="91"/>
      <c r="E66" s="91"/>
      <c r="F66" s="91"/>
      <c r="G66" s="91"/>
      <c r="H66" s="91"/>
      <c r="I66" s="91"/>
      <c r="J66" s="91"/>
      <c r="K66" s="91"/>
      <c r="L66" s="91"/>
      <c r="M66" s="91"/>
      <c r="N66" s="91"/>
      <c r="O66" s="91"/>
      <c r="P66" s="11"/>
    </row>
    <row r="67" spans="1:16">
      <c r="A67" s="90" t="s">
        <v>45</v>
      </c>
      <c r="B67" s="91"/>
      <c r="C67" s="91"/>
      <c r="D67" s="91"/>
      <c r="E67" s="91"/>
      <c r="F67" s="91"/>
      <c r="G67" s="91"/>
      <c r="H67" s="91"/>
      <c r="I67" s="91"/>
      <c r="J67" s="91"/>
      <c r="K67" s="91"/>
      <c r="L67" s="91"/>
      <c r="M67" s="91"/>
      <c r="N67" s="91"/>
      <c r="O67" s="91"/>
      <c r="P67" s="64"/>
    </row>
    <row r="68" spans="1:16">
      <c r="A68" s="65"/>
      <c r="B68" s="66" t="s">
        <v>46</v>
      </c>
      <c r="C68" s="66"/>
      <c r="D68" s="66"/>
      <c r="E68" s="66"/>
      <c r="F68" s="66"/>
      <c r="G68" s="66"/>
      <c r="H68" s="66"/>
      <c r="I68" s="66"/>
      <c r="J68" s="66"/>
      <c r="K68" s="66"/>
      <c r="L68" s="66"/>
      <c r="M68" s="66"/>
      <c r="N68" s="66"/>
      <c r="O68" s="66"/>
      <c r="P68" s="67"/>
    </row>
    <row r="69" spans="1:16">
      <c r="A69" s="68"/>
      <c r="B69" s="69" t="s">
        <v>47</v>
      </c>
      <c r="C69" s="69"/>
      <c r="D69" s="69"/>
      <c r="E69" s="69" t="s">
        <v>48</v>
      </c>
      <c r="F69" s="70"/>
      <c r="G69" s="70"/>
      <c r="H69" s="70" t="s">
        <v>49</v>
      </c>
      <c r="I69" s="70"/>
      <c r="J69" s="70"/>
      <c r="K69" s="70"/>
      <c r="L69" s="70"/>
      <c r="M69" s="70"/>
      <c r="N69" s="70"/>
      <c r="O69" s="70"/>
      <c r="P69" s="71"/>
    </row>
    <row r="70" spans="1:16">
      <c r="A70" s="68"/>
      <c r="B70" s="72">
        <v>2400</v>
      </c>
      <c r="C70" s="70"/>
      <c r="D70" s="70"/>
      <c r="E70" s="70"/>
      <c r="F70" s="72">
        <v>30</v>
      </c>
      <c r="G70" s="70"/>
      <c r="H70" s="70"/>
      <c r="I70" s="70"/>
      <c r="J70" s="70"/>
      <c r="K70" s="70"/>
      <c r="L70" s="70"/>
      <c r="M70" s="70"/>
      <c r="N70" s="70"/>
      <c r="O70" s="70"/>
      <c r="P70" s="71"/>
    </row>
    <row r="71" spans="1:16">
      <c r="A71" s="68"/>
      <c r="B71" s="70"/>
      <c r="C71" s="70"/>
      <c r="D71" s="70"/>
      <c r="E71" s="70"/>
      <c r="F71" s="70"/>
      <c r="G71" s="70"/>
      <c r="H71" s="70"/>
      <c r="I71" s="70"/>
      <c r="J71" s="70"/>
      <c r="K71" s="70"/>
      <c r="L71" s="70"/>
      <c r="M71" s="70"/>
      <c r="N71" s="70"/>
      <c r="O71" s="70"/>
      <c r="P71" s="71"/>
    </row>
    <row r="72" spans="1:16">
      <c r="A72" s="68" t="s">
        <v>50</v>
      </c>
      <c r="B72" s="70"/>
      <c r="C72" s="70"/>
      <c r="D72" s="70"/>
      <c r="E72" s="70"/>
      <c r="F72" s="70"/>
      <c r="G72" s="70"/>
      <c r="H72" s="70"/>
      <c r="I72" s="70"/>
      <c r="J72" s="70"/>
      <c r="K72" s="70"/>
      <c r="L72" s="70"/>
      <c r="M72" s="70"/>
      <c r="N72" s="70"/>
      <c r="O72" s="70"/>
      <c r="P72" s="71"/>
    </row>
    <row r="73" spans="1:16">
      <c r="A73" s="68" t="s">
        <v>51</v>
      </c>
      <c r="B73" s="70"/>
      <c r="C73" s="70"/>
      <c r="D73" s="70"/>
      <c r="E73" s="70"/>
      <c r="F73" s="70"/>
      <c r="G73" s="70"/>
      <c r="H73" s="70"/>
      <c r="I73" s="70"/>
      <c r="J73" s="70"/>
      <c r="K73" s="70"/>
      <c r="L73" s="70"/>
      <c r="M73" s="70"/>
      <c r="N73" s="70"/>
      <c r="O73" s="70"/>
      <c r="P73" s="71"/>
    </row>
    <row r="74" spans="1:16">
      <c r="A74" s="68" t="s">
        <v>52</v>
      </c>
      <c r="B74" s="70"/>
      <c r="C74" s="70"/>
      <c r="D74" s="70"/>
      <c r="E74" s="70"/>
      <c r="F74" s="70"/>
      <c r="G74" s="70"/>
      <c r="H74" s="70"/>
      <c r="I74" s="70"/>
      <c r="J74" s="70"/>
      <c r="K74" s="70"/>
      <c r="L74" s="70"/>
      <c r="M74" s="70"/>
      <c r="N74" s="70"/>
      <c r="O74" s="70"/>
      <c r="P74" s="71"/>
    </row>
    <row r="75" spans="1:16">
      <c r="A75" s="68"/>
      <c r="B75" s="70"/>
      <c r="C75" s="70"/>
      <c r="D75" s="70"/>
      <c r="E75" s="70"/>
      <c r="F75" s="70"/>
      <c r="G75" s="70"/>
      <c r="H75" s="70"/>
      <c r="I75" s="70"/>
      <c r="J75" s="70"/>
      <c r="K75" s="70"/>
      <c r="L75" s="70"/>
      <c r="M75" s="70"/>
      <c r="N75" s="70"/>
      <c r="O75" s="70"/>
      <c r="P75" s="71"/>
    </row>
    <row r="76" spans="1:16">
      <c r="A76" s="68" t="s">
        <v>53</v>
      </c>
      <c r="B76" s="70"/>
      <c r="C76" s="70"/>
      <c r="D76" s="70"/>
      <c r="E76" s="70"/>
      <c r="F76" s="70"/>
      <c r="G76" s="70"/>
      <c r="H76" s="70"/>
      <c r="I76" s="70"/>
      <c r="J76" s="70"/>
      <c r="K76" s="70"/>
      <c r="L76" s="70"/>
      <c r="M76" s="70"/>
      <c r="N76" s="70"/>
      <c r="O76" s="70"/>
      <c r="P76" s="71"/>
    </row>
    <row r="77" spans="1:16">
      <c r="A77" s="68" t="s">
        <v>54</v>
      </c>
      <c r="B77" s="70"/>
      <c r="C77" s="70"/>
      <c r="D77" s="70"/>
      <c r="E77" s="70"/>
      <c r="F77" s="70"/>
      <c r="G77" s="70"/>
      <c r="H77" s="70"/>
      <c r="I77" s="70"/>
      <c r="J77" s="70"/>
      <c r="K77" s="70"/>
      <c r="L77" s="70"/>
      <c r="M77" s="70"/>
      <c r="N77" s="70"/>
      <c r="O77" s="70"/>
      <c r="P77" s="71"/>
    </row>
    <row r="78" spans="1:16" ht="3.75" customHeight="1">
      <c r="A78" s="68"/>
      <c r="B78" s="70"/>
      <c r="C78" s="70"/>
      <c r="D78" s="70"/>
      <c r="E78" s="70"/>
      <c r="F78" s="70"/>
      <c r="G78" s="70"/>
      <c r="H78" s="70"/>
      <c r="I78" s="70"/>
      <c r="J78" s="70"/>
      <c r="K78" s="70"/>
      <c r="L78" s="70"/>
      <c r="M78" s="70"/>
      <c r="N78" s="70"/>
      <c r="O78" s="70"/>
      <c r="P78" s="71"/>
    </row>
    <row r="79" spans="1:16" ht="7.5" hidden="1" customHeight="1">
      <c r="A79" s="68"/>
      <c r="B79" s="70"/>
      <c r="C79" s="70"/>
      <c r="D79" s="70"/>
      <c r="E79" s="70"/>
      <c r="F79" s="70"/>
      <c r="G79" s="70"/>
      <c r="H79" s="70"/>
      <c r="I79" s="70"/>
      <c r="J79" s="70"/>
      <c r="K79" s="70"/>
      <c r="L79" s="70"/>
      <c r="M79" s="70"/>
      <c r="N79" s="70"/>
      <c r="O79" s="70"/>
      <c r="P79" s="71"/>
    </row>
    <row r="80" spans="1:16" hidden="1">
      <c r="A80" s="73"/>
      <c r="B80" s="74"/>
      <c r="C80" s="74"/>
      <c r="D80" s="74"/>
      <c r="E80" s="74"/>
      <c r="F80" s="74"/>
      <c r="G80" s="74"/>
      <c r="H80" s="74"/>
      <c r="I80" s="74"/>
      <c r="J80" s="74"/>
      <c r="K80" s="74"/>
      <c r="L80" s="74"/>
      <c r="M80" s="74"/>
      <c r="N80" s="74"/>
      <c r="O80" s="74"/>
      <c r="P80" s="75"/>
    </row>
    <row r="81" spans="1:16" ht="3.75" customHeight="1">
      <c r="A81" s="70"/>
      <c r="B81" s="70"/>
      <c r="C81" s="70"/>
      <c r="D81" s="70"/>
      <c r="E81" s="70"/>
      <c r="F81" s="70"/>
      <c r="G81" s="70"/>
      <c r="H81" s="70"/>
      <c r="I81" s="70"/>
      <c r="J81" s="70"/>
      <c r="K81" s="70"/>
      <c r="L81" s="70"/>
      <c r="M81" s="70"/>
      <c r="N81" s="70"/>
      <c r="O81" s="70"/>
      <c r="P81" s="70"/>
    </row>
    <row r="82" spans="1:16">
      <c r="A82" s="76" t="s">
        <v>55</v>
      </c>
      <c r="B82" s="77"/>
      <c r="C82" s="77"/>
      <c r="D82" s="77"/>
      <c r="E82" s="77"/>
      <c r="F82" s="77"/>
      <c r="G82" s="77"/>
      <c r="H82" s="77"/>
      <c r="I82" s="77"/>
      <c r="J82" s="77"/>
      <c r="K82" s="77"/>
      <c r="L82" s="77"/>
      <c r="M82" s="77"/>
      <c r="N82" s="77"/>
      <c r="O82" s="77"/>
      <c r="P82" s="67"/>
    </row>
    <row r="83" spans="1:16">
      <c r="A83" s="68" t="s">
        <v>56</v>
      </c>
      <c r="B83" s="70"/>
      <c r="C83" s="70"/>
      <c r="D83" s="70"/>
      <c r="E83" s="70"/>
      <c r="F83" s="70"/>
      <c r="G83" s="70"/>
      <c r="H83" s="70"/>
      <c r="I83" s="70"/>
      <c r="J83" s="70"/>
      <c r="K83" s="70"/>
      <c r="L83" s="70"/>
      <c r="M83" s="70"/>
      <c r="N83" s="70"/>
      <c r="O83" s="70"/>
      <c r="P83" s="71"/>
    </row>
    <row r="84" spans="1:16">
      <c r="A84" s="68" t="s">
        <v>57</v>
      </c>
      <c r="B84" s="70"/>
      <c r="C84" s="70"/>
      <c r="D84" s="70"/>
      <c r="E84" s="70"/>
      <c r="F84" s="70"/>
      <c r="G84" s="70"/>
      <c r="H84" s="70"/>
      <c r="I84" s="70"/>
      <c r="J84" s="70"/>
      <c r="K84" s="70"/>
      <c r="L84" s="70"/>
      <c r="M84" s="70"/>
      <c r="N84" s="70"/>
      <c r="O84" s="70"/>
      <c r="P84" s="71"/>
    </row>
    <row r="85" spans="1:16">
      <c r="A85" s="68"/>
      <c r="B85" s="70"/>
      <c r="C85" s="70"/>
      <c r="D85" s="70"/>
      <c r="E85" s="70"/>
      <c r="F85" s="70"/>
      <c r="G85" s="70"/>
      <c r="H85" s="70"/>
      <c r="I85" s="70"/>
      <c r="J85" s="70"/>
      <c r="K85" s="70"/>
      <c r="L85" s="70"/>
      <c r="M85" s="70"/>
      <c r="N85" s="70"/>
      <c r="O85" s="70"/>
      <c r="P85" s="71"/>
    </row>
    <row r="86" spans="1:16">
      <c r="A86" s="68" t="s">
        <v>58</v>
      </c>
      <c r="B86" s="70"/>
      <c r="C86" s="69" t="s">
        <v>59</v>
      </c>
      <c r="D86" s="70"/>
      <c r="E86" s="70"/>
      <c r="F86" s="70"/>
      <c r="G86" s="70"/>
      <c r="H86" s="69" t="s">
        <v>60</v>
      </c>
      <c r="I86" s="70"/>
      <c r="J86" s="70"/>
      <c r="K86" s="70"/>
      <c r="L86" s="70"/>
      <c r="M86" s="70"/>
      <c r="N86" s="70"/>
      <c r="O86" s="70"/>
      <c r="P86" s="71"/>
    </row>
    <row r="87" spans="1:16">
      <c r="A87" s="68"/>
      <c r="B87" s="70"/>
      <c r="C87" s="70"/>
      <c r="D87" s="70">
        <v>10.5</v>
      </c>
      <c r="E87" s="70"/>
      <c r="F87" s="70"/>
      <c r="G87" s="70"/>
      <c r="H87" s="70"/>
      <c r="I87" s="70">
        <v>10.5</v>
      </c>
      <c r="J87" s="70"/>
      <c r="K87" s="70"/>
      <c r="L87" s="70"/>
      <c r="M87" s="70"/>
      <c r="N87" s="70"/>
      <c r="O87" s="70"/>
      <c r="P87" s="71"/>
    </row>
    <row r="88" spans="1:16">
      <c r="A88" s="68" t="s">
        <v>61</v>
      </c>
      <c r="B88" s="70"/>
      <c r="C88" s="70"/>
      <c r="D88" s="70"/>
      <c r="E88" s="70"/>
      <c r="F88" s="70"/>
      <c r="G88" s="70"/>
      <c r="H88" s="70"/>
      <c r="I88" s="70"/>
      <c r="J88" s="70"/>
      <c r="K88" s="70"/>
      <c r="L88" s="70"/>
      <c r="M88" s="70"/>
      <c r="N88" s="70"/>
      <c r="O88" s="70"/>
      <c r="P88" s="71"/>
    </row>
    <row r="89" spans="1:16">
      <c r="A89" s="68" t="s">
        <v>62</v>
      </c>
      <c r="B89" s="70"/>
      <c r="C89" s="70"/>
      <c r="D89" s="70"/>
      <c r="E89" s="70"/>
      <c r="F89" s="70"/>
      <c r="G89" s="70"/>
      <c r="H89" s="70"/>
      <c r="I89" s="70"/>
      <c r="J89" s="70"/>
      <c r="K89" s="70"/>
      <c r="L89" s="70"/>
      <c r="M89" s="70"/>
      <c r="N89" s="70"/>
      <c r="O89" s="70"/>
      <c r="P89" s="71"/>
    </row>
    <row r="90" spans="1:16">
      <c r="A90" s="78" t="s">
        <v>63</v>
      </c>
      <c r="B90" s="70"/>
      <c r="C90" s="70"/>
      <c r="D90" s="70"/>
      <c r="E90" s="70"/>
      <c r="F90" s="70"/>
      <c r="G90" s="70"/>
      <c r="H90" s="70"/>
      <c r="I90" s="70"/>
      <c r="J90" s="70"/>
      <c r="K90" s="70"/>
      <c r="L90" s="70"/>
      <c r="M90" s="70"/>
      <c r="N90" s="70"/>
      <c r="O90" s="70"/>
      <c r="P90" s="71"/>
    </row>
    <row r="91" spans="1:16">
      <c r="A91" s="78" t="s">
        <v>64</v>
      </c>
      <c r="B91" s="70"/>
      <c r="C91" s="70"/>
      <c r="D91" s="70"/>
      <c r="E91" s="70"/>
      <c r="F91" s="70"/>
      <c r="G91" s="70"/>
      <c r="H91" s="70"/>
      <c r="I91" s="70"/>
      <c r="J91" s="70"/>
      <c r="K91" s="70"/>
      <c r="L91" s="70"/>
      <c r="M91" s="70"/>
      <c r="N91" s="70"/>
      <c r="O91" s="70"/>
      <c r="P91" s="71"/>
    </row>
    <row r="92" spans="1:16">
      <c r="A92" s="78" t="s">
        <v>65</v>
      </c>
      <c r="B92" s="70"/>
      <c r="C92" s="70"/>
      <c r="D92" s="70"/>
      <c r="E92" s="70"/>
      <c r="F92" s="70"/>
      <c r="G92" s="70"/>
      <c r="H92" s="70"/>
      <c r="I92" s="70"/>
      <c r="J92" s="70"/>
      <c r="K92" s="70"/>
      <c r="L92" s="70"/>
      <c r="M92" s="70"/>
      <c r="N92" s="70"/>
      <c r="O92" s="70"/>
      <c r="P92" s="71"/>
    </row>
    <row r="93" spans="1:16">
      <c r="A93" s="68"/>
      <c r="B93" s="70"/>
      <c r="C93" s="70"/>
      <c r="D93" s="70"/>
      <c r="E93" s="70"/>
      <c r="F93" s="70"/>
      <c r="G93" s="70"/>
      <c r="H93" s="70"/>
      <c r="I93" s="70"/>
      <c r="J93" s="70"/>
      <c r="K93" s="70"/>
      <c r="L93" s="70"/>
      <c r="M93" s="70"/>
      <c r="N93" s="70"/>
      <c r="O93" s="70"/>
      <c r="P93" s="71"/>
    </row>
    <row r="94" spans="1:16">
      <c r="A94" s="78" t="s">
        <v>66</v>
      </c>
      <c r="B94" s="70"/>
      <c r="C94" s="70"/>
      <c r="D94" s="70"/>
      <c r="E94" s="70"/>
      <c r="F94" s="70"/>
      <c r="G94" s="70"/>
      <c r="H94" s="70"/>
      <c r="I94" s="70"/>
      <c r="J94" s="70"/>
      <c r="K94" s="70"/>
      <c r="L94" s="70"/>
      <c r="M94" s="70"/>
      <c r="N94" s="70"/>
      <c r="O94" s="70"/>
      <c r="P94" s="71"/>
    </row>
    <row r="95" spans="1:16">
      <c r="A95" s="79" t="s">
        <v>67</v>
      </c>
      <c r="B95" s="70"/>
      <c r="C95" s="70"/>
      <c r="D95" s="70"/>
      <c r="E95" s="70"/>
      <c r="F95" s="70"/>
      <c r="G95" s="70"/>
      <c r="H95" s="70"/>
      <c r="I95" s="70"/>
      <c r="J95" s="70"/>
      <c r="K95" s="70"/>
      <c r="L95" s="70"/>
      <c r="M95" s="70"/>
      <c r="N95" s="70"/>
      <c r="O95" s="70"/>
      <c r="P95" s="71"/>
    </row>
    <row r="96" spans="1:16">
      <c r="A96" s="80" t="s">
        <v>68</v>
      </c>
      <c r="B96" s="70"/>
      <c r="C96" s="70"/>
      <c r="D96" s="70"/>
      <c r="E96" s="70"/>
      <c r="F96" s="70"/>
      <c r="G96" s="70"/>
      <c r="H96" s="70"/>
      <c r="I96" s="70"/>
      <c r="J96" s="70"/>
      <c r="K96" s="70"/>
      <c r="L96" s="70"/>
      <c r="M96" s="70"/>
      <c r="N96" s="70"/>
      <c r="O96" s="70"/>
      <c r="P96" s="71"/>
    </row>
    <row r="97" spans="1:17">
      <c r="A97" s="79"/>
      <c r="B97" s="70"/>
      <c r="C97" s="70"/>
      <c r="D97" s="70"/>
      <c r="E97" s="70"/>
      <c r="F97" s="70"/>
      <c r="G97" s="70"/>
      <c r="H97" s="70"/>
      <c r="I97" s="70"/>
      <c r="J97" s="70"/>
      <c r="K97" s="70"/>
      <c r="L97" s="70"/>
      <c r="M97" s="70"/>
      <c r="N97" s="70"/>
      <c r="O97" s="70"/>
      <c r="P97" s="71"/>
    </row>
    <row r="98" spans="1:17">
      <c r="A98" s="80" t="s">
        <v>69</v>
      </c>
      <c r="B98" s="70"/>
      <c r="C98" s="70"/>
      <c r="D98" s="70"/>
      <c r="E98" s="70"/>
      <c r="F98" s="70"/>
      <c r="G98" s="70"/>
      <c r="H98" s="70"/>
      <c r="I98" s="70"/>
      <c r="J98" s="70"/>
      <c r="K98" s="70"/>
      <c r="L98" s="70"/>
      <c r="M98" s="70"/>
      <c r="N98" s="70"/>
      <c r="O98" s="70"/>
      <c r="P98" s="71"/>
    </row>
    <row r="99" spans="1:17">
      <c r="A99" s="78" t="s">
        <v>70</v>
      </c>
      <c r="B99" s="70"/>
      <c r="C99" s="70"/>
      <c r="D99" s="70"/>
      <c r="E99" s="70"/>
      <c r="F99" s="70"/>
      <c r="G99" s="70"/>
      <c r="H99" s="70"/>
      <c r="I99" s="70"/>
      <c r="J99" s="70"/>
      <c r="K99" s="70"/>
      <c r="L99" s="70"/>
      <c r="M99" s="70"/>
      <c r="N99" s="70"/>
      <c r="O99" s="70"/>
      <c r="P99" s="71"/>
    </row>
    <row r="100" spans="1:17">
      <c r="A100" s="78" t="s">
        <v>71</v>
      </c>
      <c r="B100" s="70"/>
      <c r="C100" s="70"/>
      <c r="D100" s="70"/>
      <c r="E100" s="70"/>
      <c r="F100" s="70"/>
      <c r="G100" s="70"/>
      <c r="H100" s="70"/>
      <c r="I100" s="70"/>
      <c r="J100" s="70"/>
      <c r="K100" s="70"/>
      <c r="L100" s="70"/>
      <c r="M100" s="70"/>
      <c r="N100" s="70"/>
      <c r="O100" s="70"/>
      <c r="P100" s="71"/>
    </row>
    <row r="101" spans="1:17" ht="8.25" customHeight="1">
      <c r="A101" s="78"/>
      <c r="B101" s="70"/>
      <c r="C101" s="70"/>
      <c r="D101" s="70"/>
      <c r="E101" s="70"/>
      <c r="F101" s="70"/>
      <c r="G101" s="70"/>
      <c r="H101" s="70"/>
      <c r="I101" s="70"/>
      <c r="J101" s="70"/>
      <c r="K101" s="70"/>
      <c r="L101" s="70"/>
      <c r="M101" s="70"/>
      <c r="N101" s="70"/>
      <c r="O101" s="70"/>
      <c r="P101" s="71"/>
    </row>
    <row r="102" spans="1:17">
      <c r="A102" s="78" t="s">
        <v>72</v>
      </c>
      <c r="B102" s="70"/>
      <c r="C102" s="70"/>
      <c r="D102" s="70"/>
      <c r="E102" s="70"/>
      <c r="F102" s="70"/>
      <c r="G102" s="70"/>
      <c r="H102" s="70"/>
      <c r="I102" s="70"/>
      <c r="J102" s="70"/>
      <c r="K102" s="70"/>
      <c r="L102" s="70"/>
      <c r="M102" s="70"/>
      <c r="N102" s="70"/>
      <c r="O102" s="70"/>
      <c r="P102" s="71"/>
    </row>
    <row r="103" spans="1:17">
      <c r="A103" s="78" t="s">
        <v>73</v>
      </c>
      <c r="B103" s="70"/>
      <c r="C103" s="70"/>
      <c r="D103" s="70"/>
      <c r="E103" s="70"/>
      <c r="F103" s="70"/>
      <c r="G103" s="70"/>
      <c r="H103" s="70"/>
      <c r="I103" s="70"/>
      <c r="J103" s="70"/>
      <c r="K103" s="70"/>
      <c r="L103" s="70"/>
      <c r="M103" s="70"/>
      <c r="N103" s="70"/>
      <c r="O103" s="70"/>
      <c r="P103" s="71"/>
    </row>
    <row r="104" spans="1:17">
      <c r="A104" s="78" t="s">
        <v>74</v>
      </c>
      <c r="B104" s="70"/>
      <c r="C104" s="70"/>
      <c r="D104" s="70"/>
      <c r="E104" s="70"/>
      <c r="F104" s="70"/>
      <c r="G104" s="70"/>
      <c r="H104" s="70"/>
      <c r="I104" s="10"/>
      <c r="J104" s="10"/>
      <c r="K104" s="10"/>
      <c r="L104" s="10"/>
      <c r="M104" s="10"/>
      <c r="N104" s="10"/>
      <c r="O104" s="10"/>
      <c r="P104" s="11"/>
    </row>
    <row r="105" spans="1:17">
      <c r="A105" s="81" t="s">
        <v>75</v>
      </c>
      <c r="B105" s="82"/>
      <c r="C105" s="82"/>
      <c r="D105" s="82"/>
      <c r="E105" s="82"/>
      <c r="F105" s="82"/>
      <c r="G105" s="82"/>
      <c r="H105" s="82"/>
      <c r="I105" s="82"/>
      <c r="J105" s="82"/>
      <c r="K105" s="82"/>
      <c r="L105" s="82"/>
      <c r="M105" s="82"/>
      <c r="N105" s="82"/>
      <c r="O105" s="82"/>
      <c r="P105" s="83"/>
    </row>
    <row r="106" spans="1:17">
      <c r="A106" s="151" t="s">
        <v>76</v>
      </c>
      <c r="B106" s="152"/>
      <c r="C106" s="152"/>
      <c r="D106" s="152"/>
      <c r="E106" s="152"/>
      <c r="F106" s="152"/>
      <c r="G106" s="152"/>
      <c r="H106" s="152"/>
      <c r="I106" s="152"/>
      <c r="J106" s="152"/>
      <c r="K106" s="152"/>
      <c r="L106" s="152"/>
      <c r="M106" s="152"/>
      <c r="N106" s="152"/>
      <c r="O106" s="152"/>
      <c r="P106" s="153"/>
    </row>
    <row r="107" spans="1:17">
      <c r="A107" s="73"/>
      <c r="B107" s="74"/>
      <c r="C107" s="74"/>
      <c r="D107" s="74"/>
      <c r="E107" s="74"/>
      <c r="F107" s="74"/>
      <c r="G107" s="74"/>
      <c r="H107" s="74"/>
      <c r="I107" s="74"/>
      <c r="J107" s="74"/>
      <c r="K107" s="74"/>
      <c r="L107" s="74"/>
      <c r="M107" s="74"/>
      <c r="N107" s="74"/>
      <c r="O107" s="74"/>
      <c r="P107" s="75"/>
      <c r="Q107" s="10"/>
    </row>
    <row r="108" spans="1:17">
      <c r="A108" s="90" t="s">
        <v>84</v>
      </c>
      <c r="B108" s="91"/>
      <c r="C108" s="91"/>
      <c r="D108" s="91"/>
      <c r="E108" s="91"/>
      <c r="F108" s="84"/>
      <c r="G108" s="84"/>
      <c r="H108" s="84"/>
      <c r="I108" s="84"/>
      <c r="J108" s="84"/>
      <c r="K108" s="84"/>
      <c r="L108" s="84"/>
      <c r="M108" s="84"/>
      <c r="N108" s="84"/>
      <c r="O108" s="84"/>
      <c r="P108" s="85"/>
    </row>
    <row r="109" spans="1:17">
      <c r="A109" s="90" t="s">
        <v>86</v>
      </c>
      <c r="B109" s="91"/>
      <c r="C109" s="91"/>
      <c r="D109" s="91"/>
      <c r="E109" s="91"/>
      <c r="F109" s="91"/>
      <c r="G109" s="91"/>
      <c r="H109" s="91"/>
      <c r="I109" s="91"/>
      <c r="J109" s="91"/>
      <c r="K109" s="91"/>
      <c r="L109" s="91"/>
      <c r="M109" s="91"/>
      <c r="N109" s="91"/>
      <c r="O109" s="91"/>
      <c r="P109" s="71"/>
    </row>
    <row r="110" spans="1:17">
      <c r="A110" s="112" t="s">
        <v>85</v>
      </c>
      <c r="B110" s="113"/>
      <c r="C110" s="113"/>
      <c r="D110" s="113"/>
      <c r="E110" s="113"/>
      <c r="F110" s="113"/>
      <c r="G110" s="113"/>
      <c r="H110" s="113"/>
      <c r="I110" s="113"/>
      <c r="J110" s="113"/>
      <c r="K110" s="113"/>
      <c r="L110" s="113"/>
      <c r="M110" s="113"/>
      <c r="N110" s="113"/>
      <c r="O110" s="113"/>
      <c r="P110" s="6"/>
    </row>
    <row r="111" spans="1:17">
      <c r="A111" s="105" t="s">
        <v>77</v>
      </c>
      <c r="B111" s="106"/>
      <c r="C111" s="106"/>
      <c r="D111" s="106"/>
      <c r="E111" s="106"/>
      <c r="F111" s="106"/>
      <c r="G111" s="106"/>
      <c r="H111" s="106"/>
      <c r="I111" s="106"/>
      <c r="J111" s="106"/>
      <c r="K111" s="106"/>
      <c r="L111" s="106"/>
      <c r="M111" s="106"/>
      <c r="N111" s="106"/>
      <c r="O111" s="106"/>
      <c r="P111" s="62"/>
    </row>
    <row r="112" spans="1:17">
      <c r="A112" s="90" t="s">
        <v>78</v>
      </c>
      <c r="B112" s="91"/>
      <c r="C112" s="91"/>
      <c r="D112" s="91"/>
      <c r="E112" s="91"/>
      <c r="F112" s="91"/>
      <c r="G112" s="91"/>
      <c r="H112" s="91"/>
      <c r="I112" s="91"/>
      <c r="J112" s="91"/>
      <c r="K112" s="91"/>
      <c r="L112" s="91"/>
      <c r="M112" s="91"/>
      <c r="N112" s="91"/>
      <c r="O112" s="91"/>
      <c r="P112" s="64"/>
    </row>
    <row r="113" spans="1:24">
      <c r="A113" s="90" t="s">
        <v>87</v>
      </c>
      <c r="B113" s="91"/>
      <c r="C113" s="91"/>
      <c r="D113" s="91"/>
      <c r="E113" s="91"/>
      <c r="F113" s="91"/>
      <c r="G113" s="91"/>
      <c r="H113" s="91"/>
      <c r="I113" s="91"/>
      <c r="J113" s="91"/>
      <c r="K113" s="91"/>
      <c r="L113" s="91"/>
      <c r="M113" s="91"/>
      <c r="N113" s="91"/>
      <c r="O113" s="91"/>
      <c r="P113" s="64"/>
    </row>
    <row r="114" spans="1:24">
      <c r="A114" s="90" t="s">
        <v>88</v>
      </c>
      <c r="B114" s="91"/>
      <c r="C114" s="91"/>
      <c r="D114" s="91"/>
      <c r="E114" s="91"/>
      <c r="F114" s="91"/>
      <c r="G114" s="91"/>
      <c r="H114" s="91"/>
      <c r="I114" s="91"/>
      <c r="J114" s="91"/>
      <c r="K114" s="91"/>
      <c r="L114" s="91"/>
      <c r="M114" s="91"/>
      <c r="N114" s="91"/>
      <c r="O114" s="91"/>
      <c r="P114" s="64"/>
    </row>
    <row r="115" spans="1:24">
      <c r="A115" s="90" t="s">
        <v>79</v>
      </c>
      <c r="B115" s="91"/>
      <c r="C115" s="91"/>
      <c r="D115" s="91"/>
      <c r="E115" s="91"/>
      <c r="F115" s="91"/>
      <c r="G115" s="91"/>
      <c r="H115" s="91"/>
      <c r="I115" s="91"/>
      <c r="J115" s="91"/>
      <c r="K115" s="91"/>
      <c r="L115" s="91"/>
      <c r="M115" s="91"/>
      <c r="N115" s="91"/>
      <c r="O115" s="91"/>
      <c r="P115" s="64"/>
    </row>
    <row r="116" spans="1:24">
      <c r="A116" s="90" t="s">
        <v>90</v>
      </c>
      <c r="B116" s="91"/>
      <c r="C116" s="91"/>
      <c r="D116" s="91"/>
      <c r="E116" s="91"/>
      <c r="F116" s="91"/>
      <c r="G116" s="91"/>
      <c r="H116" s="91"/>
      <c r="I116" s="91"/>
      <c r="J116" s="91"/>
      <c r="K116" s="91"/>
      <c r="L116" s="91"/>
      <c r="M116" s="91"/>
      <c r="N116" s="91"/>
      <c r="O116" s="91"/>
      <c r="P116" s="64"/>
    </row>
    <row r="117" spans="1:24">
      <c r="A117" s="10"/>
      <c r="B117" s="10"/>
      <c r="C117" s="10"/>
      <c r="D117" s="10"/>
      <c r="E117" s="10"/>
      <c r="F117" s="10"/>
      <c r="G117" s="10"/>
      <c r="H117" s="10"/>
      <c r="I117" s="10"/>
      <c r="J117" s="10"/>
      <c r="K117" s="10"/>
      <c r="L117" s="10"/>
      <c r="M117" s="10"/>
      <c r="N117" s="10"/>
      <c r="O117" s="10"/>
      <c r="P117" s="10"/>
      <c r="Q117" s="10"/>
    </row>
    <row r="118" spans="1:24">
      <c r="A118" s="10"/>
      <c r="B118" s="10"/>
      <c r="C118" s="10"/>
      <c r="D118" s="10"/>
      <c r="E118" s="10"/>
      <c r="F118" s="10"/>
      <c r="G118" s="10"/>
      <c r="H118" s="10"/>
      <c r="I118" s="10"/>
      <c r="J118" s="10"/>
      <c r="K118" s="10"/>
      <c r="L118" s="10"/>
      <c r="M118" s="10"/>
      <c r="N118" s="10"/>
      <c r="O118" s="10"/>
      <c r="P118" s="10"/>
      <c r="Q118" s="10"/>
    </row>
    <row r="119" spans="1:24">
      <c r="A119" s="10"/>
      <c r="B119" s="10"/>
      <c r="C119" s="10"/>
      <c r="D119" s="10"/>
      <c r="E119" s="10"/>
      <c r="F119" s="10"/>
      <c r="G119" s="10"/>
      <c r="H119" s="10"/>
      <c r="I119" s="10"/>
      <c r="J119" s="10"/>
      <c r="K119" s="10"/>
      <c r="L119" s="10"/>
      <c r="M119" s="10"/>
      <c r="N119" s="10"/>
      <c r="O119" s="10"/>
      <c r="P119" s="10"/>
      <c r="Q119" s="10"/>
    </row>
    <row r="120" spans="1:24">
      <c r="A120" s="10"/>
      <c r="B120" s="10"/>
      <c r="C120" s="10"/>
      <c r="D120" s="10"/>
      <c r="E120" s="10"/>
      <c r="F120" s="10"/>
      <c r="G120" s="10"/>
      <c r="H120" s="10"/>
      <c r="I120" s="10"/>
      <c r="J120" s="10"/>
      <c r="K120" s="10"/>
      <c r="L120" s="10"/>
      <c r="M120" s="10"/>
      <c r="N120" s="10"/>
      <c r="O120" s="10"/>
      <c r="P120" s="10"/>
      <c r="Q120" s="10"/>
    </row>
    <row r="121" spans="1:24">
      <c r="A121" s="10"/>
      <c r="B121" s="10"/>
      <c r="C121" s="10"/>
      <c r="D121" s="10"/>
      <c r="E121" s="10"/>
      <c r="F121" s="10"/>
      <c r="G121" s="10"/>
      <c r="H121" s="10"/>
      <c r="I121" s="10"/>
      <c r="J121" s="10"/>
      <c r="K121" s="10"/>
      <c r="L121" s="10"/>
      <c r="M121" s="10"/>
      <c r="N121" s="10"/>
      <c r="O121" s="10"/>
      <c r="P121" s="10"/>
      <c r="Q121" s="10"/>
    </row>
    <row r="122" spans="1:24">
      <c r="A122" s="10"/>
      <c r="B122" s="10"/>
      <c r="C122" s="10"/>
      <c r="D122" s="10"/>
      <c r="E122" s="10"/>
      <c r="F122" s="10"/>
      <c r="G122" s="10"/>
      <c r="H122" s="10"/>
      <c r="I122" s="10"/>
      <c r="J122" s="10"/>
      <c r="K122" s="10"/>
      <c r="L122" s="10"/>
      <c r="M122" s="10"/>
      <c r="N122" s="10"/>
      <c r="O122" s="10"/>
      <c r="P122" s="10"/>
      <c r="Q122" s="10"/>
    </row>
    <row r="123" spans="1:24">
      <c r="A123" s="10"/>
      <c r="B123" s="10"/>
      <c r="C123" s="10"/>
      <c r="D123" s="10"/>
      <c r="E123" s="10"/>
      <c r="F123" s="10"/>
      <c r="G123" s="10"/>
      <c r="H123" s="10"/>
      <c r="I123" s="10"/>
      <c r="J123" s="10"/>
      <c r="K123" s="10"/>
      <c r="L123" s="10"/>
      <c r="M123" s="10"/>
      <c r="N123" s="10"/>
      <c r="O123" s="10"/>
      <c r="P123" s="10"/>
      <c r="Q123" s="10"/>
    </row>
    <row r="124" spans="1:24">
      <c r="A124" s="10"/>
      <c r="B124" s="10"/>
      <c r="C124" s="10"/>
      <c r="D124" s="10"/>
      <c r="E124" s="10"/>
      <c r="F124" s="10"/>
      <c r="G124" s="10"/>
      <c r="H124" s="10"/>
      <c r="I124" s="10"/>
      <c r="J124" s="10"/>
      <c r="K124" s="10"/>
      <c r="L124" s="10"/>
      <c r="M124" s="10"/>
      <c r="N124" s="10"/>
      <c r="O124" s="10"/>
      <c r="P124" s="10"/>
      <c r="Q124" s="10"/>
    </row>
    <row r="125" spans="1:24">
      <c r="A125" s="10"/>
      <c r="B125" s="10"/>
      <c r="C125" s="10"/>
      <c r="D125" s="10"/>
      <c r="E125" s="10"/>
      <c r="F125" s="10"/>
      <c r="G125" s="10"/>
      <c r="H125" s="10"/>
      <c r="I125" s="10"/>
      <c r="J125" s="10"/>
      <c r="K125" s="10"/>
      <c r="L125" s="10"/>
      <c r="M125" s="10"/>
      <c r="N125" s="10"/>
      <c r="O125" s="10"/>
      <c r="P125" s="10"/>
      <c r="Q125" s="10"/>
    </row>
    <row r="126" spans="1:24">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row>
    <row r="127" spans="1:24">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row>
    <row r="128" spans="1:24">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row>
    <row r="129" spans="1:24">
      <c r="A129" s="107"/>
      <c r="B129" s="107"/>
      <c r="C129" s="107"/>
      <c r="D129" s="107"/>
      <c r="E129" s="107"/>
      <c r="F129" s="107"/>
      <c r="G129" s="107"/>
      <c r="H129" s="107"/>
      <c r="I129" s="107"/>
      <c r="J129" s="16"/>
      <c r="K129" s="16"/>
      <c r="L129" s="16"/>
      <c r="M129" s="16"/>
      <c r="N129" s="16"/>
      <c r="O129" s="16"/>
      <c r="P129" s="10"/>
      <c r="Q129" s="10"/>
      <c r="R129" s="10"/>
      <c r="S129" s="10"/>
      <c r="T129" s="10"/>
      <c r="U129" s="10"/>
      <c r="V129" s="10"/>
      <c r="W129" s="10"/>
      <c r="X129" s="10"/>
    </row>
    <row r="130" spans="1:24">
      <c r="A130" s="107"/>
      <c r="B130" s="107"/>
      <c r="C130" s="107"/>
      <c r="D130" s="107"/>
      <c r="E130" s="107"/>
      <c r="F130" s="107"/>
      <c r="G130" s="107"/>
      <c r="H130" s="107"/>
      <c r="I130" s="107"/>
      <c r="J130" s="107"/>
      <c r="K130" s="107"/>
      <c r="L130" s="107"/>
      <c r="M130" s="107"/>
      <c r="N130" s="107"/>
      <c r="O130" s="107"/>
      <c r="P130" s="10"/>
      <c r="Q130" s="10"/>
      <c r="R130" s="10"/>
      <c r="S130" s="10"/>
      <c r="T130" s="10"/>
      <c r="U130" s="10"/>
      <c r="V130" s="10"/>
      <c r="W130" s="10"/>
      <c r="X130" s="10"/>
    </row>
    <row r="131" spans="1:24">
      <c r="A131" s="107"/>
      <c r="B131" s="107"/>
      <c r="C131" s="107"/>
      <c r="D131" s="107"/>
      <c r="E131" s="107"/>
      <c r="F131" s="107"/>
      <c r="G131" s="107"/>
      <c r="H131" s="107"/>
      <c r="I131" s="107"/>
      <c r="J131" s="107"/>
      <c r="K131" s="107"/>
      <c r="L131" s="107"/>
      <c r="M131" s="107"/>
      <c r="N131" s="107"/>
      <c r="O131" s="107"/>
      <c r="P131" s="10"/>
      <c r="Q131" s="10"/>
      <c r="R131" s="10"/>
      <c r="S131" s="10"/>
      <c r="T131" s="10"/>
      <c r="U131" s="10"/>
      <c r="V131" s="10"/>
      <c r="W131" s="10"/>
      <c r="X131" s="10"/>
    </row>
    <row r="132" spans="1:24">
      <c r="A132" s="107"/>
      <c r="B132" s="107"/>
      <c r="C132" s="107"/>
      <c r="D132" s="107"/>
      <c r="E132" s="107"/>
      <c r="F132" s="107"/>
      <c r="G132" s="107"/>
      <c r="H132" s="107"/>
      <c r="I132" s="107"/>
      <c r="J132" s="107"/>
      <c r="K132" s="107"/>
      <c r="L132" s="107"/>
      <c r="M132" s="107"/>
      <c r="N132" s="107"/>
      <c r="O132" s="107"/>
      <c r="P132" s="10"/>
      <c r="Q132" s="10"/>
      <c r="R132" s="10"/>
      <c r="S132" s="10"/>
      <c r="T132" s="10"/>
      <c r="U132" s="10"/>
      <c r="V132" s="10"/>
      <c r="W132" s="10"/>
      <c r="X132" s="10"/>
    </row>
    <row r="133" spans="1:24">
      <c r="A133" s="107"/>
      <c r="B133" s="107"/>
      <c r="C133" s="107"/>
      <c r="D133" s="107"/>
      <c r="E133" s="107"/>
      <c r="F133" s="107"/>
      <c r="G133" s="107"/>
      <c r="H133" s="107"/>
      <c r="I133" s="107"/>
      <c r="J133" s="107"/>
      <c r="K133" s="107"/>
      <c r="L133" s="107"/>
      <c r="M133" s="107"/>
      <c r="N133" s="107"/>
      <c r="O133" s="107"/>
      <c r="P133" s="10"/>
      <c r="Q133" s="10"/>
      <c r="R133" s="10"/>
      <c r="S133" s="10"/>
      <c r="T133" s="10"/>
      <c r="U133" s="10"/>
      <c r="V133" s="10"/>
      <c r="W133" s="10"/>
      <c r="X133" s="10"/>
    </row>
    <row r="134" spans="1:24">
      <c r="A134" s="107"/>
      <c r="B134" s="107"/>
      <c r="C134" s="107"/>
      <c r="D134" s="107"/>
      <c r="E134" s="107"/>
      <c r="F134" s="107"/>
      <c r="G134" s="107"/>
      <c r="H134" s="107"/>
      <c r="I134" s="107"/>
      <c r="J134" s="107"/>
      <c r="K134" s="107"/>
      <c r="L134" s="107"/>
      <c r="M134" s="107"/>
      <c r="N134" s="107"/>
      <c r="O134" s="107"/>
      <c r="P134" s="10"/>
      <c r="Q134" s="10"/>
      <c r="R134" s="10"/>
      <c r="S134" s="10"/>
      <c r="T134" s="10"/>
      <c r="U134" s="10"/>
      <c r="V134" s="10"/>
      <c r="W134" s="10"/>
      <c r="X134" s="10"/>
    </row>
    <row r="135" spans="1:24">
      <c r="A135" s="107"/>
      <c r="B135" s="107"/>
      <c r="C135" s="107"/>
      <c r="D135" s="107"/>
      <c r="E135" s="107"/>
      <c r="F135" s="107"/>
      <c r="G135" s="107"/>
      <c r="H135" s="107"/>
      <c r="I135" s="107"/>
      <c r="J135" s="107"/>
      <c r="K135" s="107"/>
      <c r="L135" s="107"/>
      <c r="M135" s="107"/>
      <c r="N135" s="107"/>
      <c r="O135" s="107"/>
      <c r="P135" s="10"/>
      <c r="Q135" s="10"/>
      <c r="R135" s="10"/>
      <c r="S135" s="10"/>
      <c r="T135" s="10"/>
      <c r="U135" s="10"/>
      <c r="V135" s="10"/>
      <c r="W135" s="10"/>
      <c r="X135" s="10"/>
    </row>
    <row r="136" spans="1:24">
      <c r="A136" s="107"/>
      <c r="B136" s="107"/>
      <c r="C136" s="107"/>
      <c r="D136" s="107"/>
      <c r="E136" s="107"/>
      <c r="F136" s="107"/>
      <c r="G136" s="107"/>
      <c r="H136" s="107"/>
      <c r="I136" s="107"/>
      <c r="J136" s="107"/>
      <c r="K136" s="107"/>
      <c r="L136" s="107"/>
      <c r="M136" s="107"/>
      <c r="N136" s="107"/>
      <c r="O136" s="107"/>
      <c r="P136" s="10"/>
      <c r="Q136" s="10"/>
      <c r="R136" s="10"/>
      <c r="S136" s="10"/>
      <c r="T136" s="10"/>
      <c r="U136" s="10"/>
      <c r="V136" s="10"/>
      <c r="W136" s="10"/>
      <c r="X136" s="10"/>
    </row>
    <row r="137" spans="1:24">
      <c r="A137" s="107"/>
      <c r="B137" s="107"/>
      <c r="C137" s="107"/>
      <c r="D137" s="107"/>
      <c r="E137" s="107"/>
      <c r="F137" s="107"/>
      <c r="G137" s="107"/>
      <c r="H137" s="107"/>
      <c r="I137" s="107"/>
      <c r="J137" s="107"/>
      <c r="K137" s="107"/>
      <c r="L137" s="107"/>
      <c r="M137" s="107"/>
      <c r="N137" s="107"/>
      <c r="O137" s="107"/>
      <c r="P137" s="10"/>
      <c r="Q137" s="10"/>
      <c r="R137" s="10"/>
      <c r="S137" s="10"/>
      <c r="T137" s="10"/>
      <c r="U137" s="10"/>
      <c r="V137" s="10"/>
      <c r="W137" s="10"/>
      <c r="X137" s="10"/>
    </row>
    <row r="138" spans="1:24">
      <c r="A138" s="16"/>
      <c r="B138" s="16"/>
      <c r="C138" s="16"/>
      <c r="D138" s="16"/>
      <c r="E138" s="16"/>
      <c r="F138" s="16"/>
      <c r="G138" s="16"/>
      <c r="H138" s="16"/>
      <c r="I138" s="16"/>
      <c r="J138" s="16"/>
      <c r="K138" s="16"/>
      <c r="L138" s="16"/>
      <c r="M138" s="16"/>
      <c r="N138" s="16"/>
      <c r="O138" s="16"/>
      <c r="P138" s="10"/>
      <c r="Q138" s="10"/>
      <c r="R138" s="10"/>
      <c r="S138" s="10"/>
      <c r="T138" s="10"/>
      <c r="U138" s="10"/>
      <c r="V138" s="10"/>
      <c r="W138" s="10"/>
      <c r="X138" s="10"/>
    </row>
    <row r="139" spans="1:24">
      <c r="A139" s="107"/>
      <c r="B139" s="107"/>
      <c r="C139" s="107"/>
      <c r="D139" s="107"/>
      <c r="E139" s="107"/>
      <c r="F139" s="107"/>
      <c r="G139" s="107"/>
      <c r="H139" s="107"/>
      <c r="I139" s="107"/>
      <c r="J139" s="107"/>
      <c r="K139" s="107"/>
      <c r="L139" s="107"/>
      <c r="M139" s="107"/>
      <c r="N139" s="107"/>
      <c r="O139" s="107"/>
      <c r="P139" s="70"/>
      <c r="Q139" s="10"/>
      <c r="R139" s="10"/>
      <c r="S139" s="10"/>
      <c r="T139" s="10"/>
      <c r="U139" s="10"/>
      <c r="V139" s="10"/>
      <c r="W139" s="10"/>
      <c r="X139" s="10"/>
    </row>
    <row r="140" spans="1:24">
      <c r="A140" s="107"/>
      <c r="B140" s="107"/>
      <c r="C140" s="107"/>
      <c r="D140" s="107"/>
      <c r="E140" s="107"/>
      <c r="F140" s="107"/>
      <c r="G140" s="107"/>
      <c r="H140" s="107"/>
      <c r="I140" s="107"/>
      <c r="J140" s="107"/>
      <c r="K140" s="107"/>
      <c r="L140" s="107"/>
      <c r="M140" s="107"/>
      <c r="N140" s="107"/>
      <c r="O140" s="107"/>
      <c r="P140" s="70"/>
      <c r="Q140" s="10"/>
      <c r="R140" s="10"/>
      <c r="S140" s="10"/>
      <c r="T140" s="10"/>
      <c r="U140" s="10"/>
      <c r="V140" s="10"/>
      <c r="W140" s="10"/>
      <c r="X140" s="10"/>
    </row>
    <row r="141" spans="1:24">
      <c r="A141" s="86"/>
      <c r="B141" s="70"/>
      <c r="C141" s="70"/>
      <c r="D141" s="70"/>
      <c r="E141" s="70"/>
      <c r="F141" s="70"/>
      <c r="G141" s="70"/>
      <c r="H141" s="70"/>
      <c r="I141" s="70"/>
      <c r="J141" s="70"/>
      <c r="K141" s="70"/>
      <c r="L141" s="70"/>
      <c r="M141" s="70"/>
      <c r="N141" s="70"/>
      <c r="O141" s="70"/>
      <c r="P141" s="70"/>
      <c r="Q141" s="10"/>
      <c r="R141" s="10"/>
      <c r="S141" s="10"/>
      <c r="T141" s="10"/>
      <c r="U141" s="10"/>
      <c r="V141" s="10"/>
      <c r="W141" s="10"/>
      <c r="X141" s="10"/>
    </row>
    <row r="142" spans="1:24">
      <c r="A142" s="86"/>
      <c r="B142" s="70"/>
      <c r="C142" s="70"/>
      <c r="D142" s="70"/>
      <c r="E142" s="70"/>
      <c r="F142" s="70"/>
      <c r="G142" s="70"/>
      <c r="H142" s="70"/>
      <c r="I142" s="70"/>
      <c r="J142" s="70"/>
      <c r="K142" s="70"/>
      <c r="L142" s="70"/>
      <c r="M142" s="70"/>
      <c r="N142" s="70"/>
      <c r="O142" s="70"/>
      <c r="P142" s="70"/>
      <c r="Q142" s="10"/>
      <c r="R142" s="10"/>
      <c r="S142" s="10"/>
      <c r="T142" s="10"/>
      <c r="U142" s="10"/>
      <c r="V142" s="10"/>
      <c r="W142" s="10"/>
      <c r="X142" s="10"/>
    </row>
    <row r="143" spans="1:24">
      <c r="A143" s="87"/>
      <c r="B143" s="70"/>
      <c r="C143" s="70"/>
      <c r="D143" s="70"/>
      <c r="E143" s="70"/>
      <c r="F143" s="70"/>
      <c r="G143" s="70"/>
      <c r="H143" s="70"/>
      <c r="I143" s="70"/>
      <c r="J143" s="70"/>
      <c r="K143" s="70"/>
      <c r="L143" s="70"/>
      <c r="M143" s="70"/>
      <c r="N143" s="70"/>
      <c r="O143" s="70"/>
      <c r="P143" s="70"/>
      <c r="Q143" s="10"/>
      <c r="R143" s="10"/>
      <c r="S143" s="10"/>
      <c r="T143" s="10"/>
      <c r="U143" s="10"/>
      <c r="V143" s="10"/>
      <c r="W143" s="10"/>
      <c r="X143" s="10"/>
    </row>
    <row r="144" spans="1:24">
      <c r="A144" s="88"/>
      <c r="B144" s="70"/>
      <c r="C144" s="70"/>
      <c r="D144" s="70"/>
      <c r="E144" s="70"/>
      <c r="F144" s="70"/>
      <c r="G144" s="70"/>
      <c r="H144" s="70"/>
      <c r="I144" s="70"/>
      <c r="J144" s="70"/>
      <c r="K144" s="70"/>
      <c r="L144" s="70"/>
      <c r="M144" s="70"/>
      <c r="N144" s="70"/>
      <c r="O144" s="70"/>
      <c r="P144" s="70"/>
      <c r="Q144" s="10"/>
      <c r="R144" s="10"/>
      <c r="S144" s="10"/>
      <c r="T144" s="10"/>
      <c r="U144" s="10"/>
      <c r="V144" s="10"/>
      <c r="W144" s="10"/>
      <c r="X144" s="10"/>
    </row>
    <row r="145" spans="1:24">
      <c r="A145" s="87"/>
      <c r="B145" s="70"/>
      <c r="C145" s="70"/>
      <c r="D145" s="70"/>
      <c r="E145" s="70"/>
      <c r="F145" s="70"/>
      <c r="G145" s="70"/>
      <c r="H145" s="70"/>
      <c r="I145" s="70"/>
      <c r="J145" s="70"/>
      <c r="K145" s="70"/>
      <c r="L145" s="70"/>
      <c r="M145" s="70"/>
      <c r="N145" s="70"/>
      <c r="O145" s="70"/>
      <c r="P145" s="70"/>
      <c r="Q145" s="10"/>
      <c r="R145" s="10"/>
      <c r="S145" s="10"/>
      <c r="T145" s="10"/>
      <c r="U145" s="10"/>
      <c r="V145" s="10"/>
      <c r="W145" s="10"/>
      <c r="X145" s="10"/>
    </row>
    <row r="146" spans="1:24">
      <c r="A146" s="88"/>
      <c r="B146" s="70"/>
      <c r="C146" s="70"/>
      <c r="D146" s="70"/>
      <c r="E146" s="70"/>
      <c r="F146" s="70"/>
      <c r="G146" s="70"/>
      <c r="H146" s="70"/>
      <c r="I146" s="70"/>
      <c r="J146" s="70"/>
      <c r="K146" s="70"/>
      <c r="L146" s="70"/>
      <c r="M146" s="70"/>
      <c r="N146" s="70"/>
      <c r="O146" s="70"/>
      <c r="P146" s="70"/>
      <c r="Q146" s="10"/>
      <c r="R146" s="10"/>
      <c r="S146" s="10"/>
      <c r="T146" s="10"/>
      <c r="U146" s="10"/>
      <c r="V146" s="10"/>
      <c r="W146" s="10"/>
      <c r="X146" s="10"/>
    </row>
    <row r="147" spans="1:24">
      <c r="A147" s="86"/>
      <c r="B147" s="70"/>
      <c r="C147" s="70"/>
      <c r="D147" s="70"/>
      <c r="E147" s="70"/>
      <c r="F147" s="70"/>
      <c r="G147" s="70"/>
      <c r="H147" s="70"/>
      <c r="I147" s="70"/>
      <c r="J147" s="70"/>
      <c r="K147" s="70"/>
      <c r="L147" s="70"/>
      <c r="M147" s="70"/>
      <c r="N147" s="70"/>
      <c r="O147" s="70"/>
      <c r="P147" s="70"/>
      <c r="Q147" s="10"/>
      <c r="R147" s="10"/>
      <c r="S147" s="10"/>
      <c r="T147" s="10"/>
      <c r="U147" s="10"/>
      <c r="V147" s="10"/>
      <c r="W147" s="10"/>
      <c r="X147" s="10"/>
    </row>
    <row r="148" spans="1:24">
      <c r="A148" s="86"/>
      <c r="B148" s="70"/>
      <c r="C148" s="70"/>
      <c r="D148" s="70"/>
      <c r="E148" s="70"/>
      <c r="F148" s="70"/>
      <c r="G148" s="70"/>
      <c r="H148" s="70"/>
      <c r="I148" s="70"/>
      <c r="J148" s="70"/>
      <c r="K148" s="70"/>
      <c r="L148" s="70"/>
      <c r="M148" s="70"/>
      <c r="N148" s="70"/>
      <c r="O148" s="70"/>
      <c r="P148" s="70"/>
      <c r="Q148" s="10"/>
      <c r="R148" s="10"/>
      <c r="S148" s="10"/>
      <c r="T148" s="10"/>
      <c r="U148" s="10"/>
      <c r="V148" s="10"/>
      <c r="W148" s="10"/>
      <c r="X148" s="10"/>
    </row>
    <row r="149" spans="1:24">
      <c r="A149" s="107"/>
      <c r="B149" s="107"/>
      <c r="C149" s="107"/>
      <c r="D149" s="107"/>
      <c r="E149" s="107"/>
      <c r="F149" s="107"/>
      <c r="G149" s="107"/>
      <c r="H149" s="107"/>
      <c r="I149" s="107"/>
      <c r="J149" s="107"/>
      <c r="K149" s="107"/>
      <c r="L149" s="107"/>
      <c r="M149" s="107"/>
      <c r="N149" s="107"/>
      <c r="O149" s="107"/>
      <c r="P149" s="70"/>
      <c r="Q149" s="10"/>
      <c r="R149" s="10"/>
      <c r="S149" s="10"/>
      <c r="T149" s="10"/>
      <c r="U149" s="10"/>
      <c r="V149" s="10"/>
      <c r="W149" s="10"/>
      <c r="X149" s="10"/>
    </row>
    <row r="150" spans="1:24">
      <c r="A150" s="107"/>
      <c r="B150" s="107"/>
      <c r="C150" s="107"/>
      <c r="D150" s="107"/>
      <c r="E150" s="107"/>
      <c r="F150" s="107"/>
      <c r="G150" s="107"/>
      <c r="H150" s="107"/>
      <c r="I150" s="107"/>
      <c r="J150" s="107"/>
      <c r="K150" s="107"/>
      <c r="L150" s="107"/>
      <c r="M150" s="107"/>
      <c r="N150" s="107"/>
      <c r="O150" s="107"/>
      <c r="P150" s="70"/>
      <c r="Q150" s="10"/>
      <c r="R150" s="10"/>
      <c r="S150" s="10"/>
      <c r="T150" s="10"/>
      <c r="U150" s="10"/>
      <c r="V150" s="10"/>
      <c r="W150" s="10"/>
      <c r="X150" s="10"/>
    </row>
    <row r="151" spans="1:24">
      <c r="A151" s="107"/>
      <c r="B151" s="107"/>
      <c r="C151" s="107"/>
      <c r="D151" s="107"/>
      <c r="E151" s="107"/>
      <c r="F151" s="107"/>
      <c r="G151" s="107"/>
      <c r="H151" s="107"/>
      <c r="I151" s="107"/>
      <c r="J151" s="107"/>
      <c r="K151" s="107"/>
      <c r="L151" s="107"/>
      <c r="M151" s="107"/>
      <c r="N151" s="107"/>
      <c r="O151" s="107"/>
      <c r="P151" s="70"/>
      <c r="Q151" s="10"/>
      <c r="R151" s="10"/>
      <c r="S151" s="10"/>
      <c r="T151" s="10"/>
      <c r="U151" s="10"/>
      <c r="V151" s="10"/>
      <c r="W151" s="10"/>
      <c r="X151" s="10"/>
    </row>
    <row r="152" spans="1:24">
      <c r="A152" s="107"/>
      <c r="B152" s="107"/>
      <c r="C152" s="107"/>
      <c r="D152" s="107"/>
      <c r="E152" s="107"/>
      <c r="F152" s="107"/>
      <c r="G152" s="107"/>
      <c r="H152" s="107"/>
      <c r="I152" s="107"/>
      <c r="J152" s="107"/>
      <c r="K152" s="107"/>
      <c r="L152" s="107"/>
      <c r="M152" s="107"/>
      <c r="N152" s="107"/>
      <c r="O152" s="107"/>
      <c r="P152" s="70"/>
      <c r="Q152" s="10"/>
      <c r="R152" s="10"/>
      <c r="S152" s="10"/>
      <c r="T152" s="10"/>
      <c r="U152" s="10"/>
      <c r="V152" s="10"/>
      <c r="W152" s="10"/>
      <c r="X152" s="10"/>
    </row>
    <row r="153" spans="1:24">
      <c r="A153" s="107"/>
      <c r="B153" s="107"/>
      <c r="C153" s="107"/>
      <c r="D153" s="107"/>
      <c r="E153" s="107"/>
      <c r="F153" s="107"/>
      <c r="G153" s="107"/>
      <c r="H153" s="107"/>
      <c r="I153" s="107"/>
      <c r="J153" s="107"/>
      <c r="K153" s="107"/>
      <c r="L153" s="107"/>
      <c r="M153" s="107"/>
      <c r="N153" s="107"/>
      <c r="O153" s="107"/>
      <c r="P153" s="70"/>
      <c r="Q153" s="10"/>
      <c r="R153" s="10"/>
      <c r="S153" s="10"/>
      <c r="T153" s="10"/>
      <c r="U153" s="10"/>
      <c r="V153" s="10"/>
      <c r="W153" s="10"/>
      <c r="X153" s="10"/>
    </row>
    <row r="154" spans="1:24">
      <c r="A154" s="107"/>
      <c r="B154" s="107"/>
      <c r="C154" s="107"/>
      <c r="D154" s="107"/>
      <c r="E154" s="107"/>
      <c r="F154" s="107"/>
      <c r="G154" s="107"/>
      <c r="H154" s="107"/>
      <c r="I154" s="107"/>
      <c r="J154" s="107"/>
      <c r="K154" s="107"/>
      <c r="L154" s="107"/>
      <c r="M154" s="107"/>
      <c r="N154" s="107"/>
      <c r="O154" s="107"/>
      <c r="P154" s="10"/>
      <c r="Q154" s="10"/>
      <c r="R154" s="10"/>
      <c r="S154" s="10"/>
      <c r="T154" s="10"/>
      <c r="U154" s="10"/>
      <c r="V154" s="10"/>
      <c r="W154" s="10"/>
      <c r="X154" s="10"/>
    </row>
    <row r="155" spans="1:24">
      <c r="A155" s="107"/>
      <c r="B155" s="107"/>
      <c r="C155" s="107"/>
      <c r="D155" s="107"/>
      <c r="E155" s="107"/>
      <c r="F155" s="107"/>
      <c r="G155" s="107"/>
      <c r="H155" s="107"/>
      <c r="I155" s="107"/>
      <c r="J155" s="107"/>
      <c r="K155" s="107"/>
      <c r="L155" s="107"/>
      <c r="M155" s="107"/>
      <c r="N155" s="107"/>
      <c r="O155" s="107"/>
      <c r="P155" s="10"/>
      <c r="Q155" s="10"/>
      <c r="R155" s="10"/>
      <c r="S155" s="10"/>
      <c r="T155" s="10"/>
      <c r="U155" s="10"/>
      <c r="V155" s="10"/>
      <c r="W155" s="10"/>
      <c r="X155" s="10"/>
    </row>
    <row r="156" spans="1:24">
      <c r="A156" s="107"/>
      <c r="B156" s="107"/>
      <c r="C156" s="107"/>
      <c r="D156" s="107"/>
      <c r="E156" s="107"/>
      <c r="F156" s="107"/>
      <c r="G156" s="107"/>
      <c r="H156" s="107"/>
      <c r="I156" s="107"/>
      <c r="J156" s="107"/>
      <c r="K156" s="107"/>
      <c r="L156" s="107"/>
      <c r="M156" s="107"/>
      <c r="N156" s="107"/>
      <c r="O156" s="107"/>
      <c r="P156" s="10"/>
      <c r="Q156" s="10"/>
      <c r="R156" s="10"/>
      <c r="S156" s="10"/>
      <c r="T156" s="10"/>
      <c r="U156" s="10"/>
      <c r="V156" s="10"/>
      <c r="W156" s="10"/>
      <c r="X156" s="10"/>
    </row>
    <row r="157" spans="1:24">
      <c r="A157" s="107"/>
      <c r="B157" s="107"/>
      <c r="C157" s="107"/>
      <c r="D157" s="107"/>
      <c r="E157" s="107"/>
      <c r="F157" s="107"/>
      <c r="G157" s="107"/>
      <c r="H157" s="107"/>
      <c r="I157" s="107"/>
      <c r="J157" s="107"/>
      <c r="K157" s="107"/>
      <c r="L157" s="107"/>
      <c r="M157" s="107"/>
      <c r="N157" s="107"/>
      <c r="O157" s="107"/>
      <c r="P157" s="10"/>
      <c r="Q157" s="10"/>
      <c r="R157" s="10"/>
      <c r="S157" s="10"/>
      <c r="T157" s="10"/>
      <c r="U157" s="10"/>
      <c r="V157" s="10"/>
      <c r="W157" s="10"/>
      <c r="X157" s="10"/>
    </row>
    <row r="158" spans="1:24">
      <c r="A158" s="107"/>
      <c r="B158" s="107"/>
      <c r="C158" s="107"/>
      <c r="D158" s="107"/>
      <c r="E158" s="107"/>
      <c r="F158" s="107"/>
      <c r="G158" s="107"/>
      <c r="H158" s="107"/>
      <c r="I158" s="107"/>
      <c r="J158" s="107"/>
      <c r="K158" s="107"/>
      <c r="L158" s="107"/>
      <c r="M158" s="107"/>
      <c r="N158" s="107"/>
      <c r="O158" s="107"/>
      <c r="P158" s="10"/>
      <c r="Q158" s="10"/>
      <c r="R158" s="10"/>
      <c r="S158" s="10"/>
      <c r="T158" s="10"/>
      <c r="U158" s="10"/>
      <c r="V158" s="10"/>
      <c r="W158" s="10"/>
      <c r="X158" s="10"/>
    </row>
    <row r="159" spans="1:24">
      <c r="A159" s="107"/>
      <c r="B159" s="107"/>
      <c r="C159" s="107"/>
      <c r="D159" s="107"/>
      <c r="E159" s="107"/>
      <c r="F159" s="107"/>
      <c r="G159" s="107"/>
      <c r="H159" s="107"/>
      <c r="I159" s="107"/>
      <c r="J159" s="107"/>
      <c r="K159" s="107"/>
      <c r="L159" s="107"/>
      <c r="M159" s="107"/>
      <c r="N159" s="107"/>
      <c r="O159" s="107"/>
      <c r="P159" s="10"/>
      <c r="Q159" s="10"/>
      <c r="R159" s="10"/>
      <c r="S159" s="10"/>
      <c r="T159" s="10"/>
      <c r="U159" s="10"/>
      <c r="V159" s="10"/>
      <c r="W159" s="10"/>
      <c r="X159" s="10"/>
    </row>
    <row r="160" spans="1:24">
      <c r="A160" s="107"/>
      <c r="B160" s="107"/>
      <c r="C160" s="107"/>
      <c r="D160" s="107"/>
      <c r="E160" s="107"/>
      <c r="F160" s="107"/>
      <c r="G160" s="107"/>
      <c r="H160" s="107"/>
      <c r="I160" s="107"/>
      <c r="J160" s="107"/>
      <c r="K160" s="107"/>
      <c r="L160" s="107"/>
      <c r="M160" s="107"/>
      <c r="N160" s="107"/>
      <c r="O160" s="107"/>
      <c r="P160" s="10"/>
      <c r="Q160" s="10"/>
      <c r="R160" s="10"/>
      <c r="S160" s="10"/>
      <c r="T160" s="10"/>
      <c r="U160" s="10"/>
      <c r="V160" s="10"/>
      <c r="W160" s="10"/>
      <c r="X160" s="10"/>
    </row>
    <row r="161" spans="1:24">
      <c r="A161" s="107"/>
      <c r="B161" s="107"/>
      <c r="C161" s="107"/>
      <c r="D161" s="107"/>
      <c r="E161" s="107"/>
      <c r="F161" s="107"/>
      <c r="G161" s="107"/>
      <c r="H161" s="107"/>
      <c r="I161" s="107"/>
      <c r="J161" s="107"/>
      <c r="K161" s="107"/>
      <c r="L161" s="107"/>
      <c r="M161" s="107"/>
      <c r="N161" s="107"/>
      <c r="O161" s="107"/>
      <c r="P161" s="10"/>
      <c r="Q161" s="10"/>
      <c r="R161" s="10"/>
      <c r="S161" s="10"/>
      <c r="T161" s="10"/>
      <c r="U161" s="10"/>
      <c r="V161" s="10"/>
      <c r="W161" s="10"/>
      <c r="X161" s="10"/>
    </row>
    <row r="162" spans="1:24">
      <c r="A162" s="107"/>
      <c r="B162" s="107"/>
      <c r="C162" s="107"/>
      <c r="D162" s="107"/>
      <c r="E162" s="107"/>
      <c r="F162" s="107"/>
      <c r="G162" s="107"/>
      <c r="H162" s="107"/>
      <c r="I162" s="107"/>
      <c r="J162" s="107"/>
      <c r="K162" s="107"/>
      <c r="L162" s="107"/>
      <c r="M162" s="107"/>
      <c r="N162" s="107"/>
      <c r="O162" s="107"/>
      <c r="P162" s="10"/>
      <c r="Q162" s="10"/>
      <c r="R162" s="10"/>
      <c r="S162" s="10"/>
      <c r="T162" s="10"/>
      <c r="U162" s="10"/>
      <c r="V162" s="10"/>
      <c r="W162" s="10"/>
      <c r="X162" s="10"/>
    </row>
    <row r="163" spans="1:24">
      <c r="A163" s="107"/>
      <c r="B163" s="107"/>
      <c r="C163" s="107"/>
      <c r="D163" s="107"/>
      <c r="E163" s="107"/>
      <c r="F163" s="107"/>
      <c r="G163" s="107"/>
      <c r="H163" s="107"/>
      <c r="I163" s="107"/>
      <c r="J163" s="107"/>
      <c r="K163" s="107"/>
      <c r="L163" s="107"/>
      <c r="M163" s="107"/>
      <c r="N163" s="107"/>
      <c r="O163" s="107"/>
      <c r="P163" s="10"/>
      <c r="Q163" s="10"/>
      <c r="R163" s="10"/>
      <c r="S163" s="10"/>
      <c r="T163" s="10"/>
      <c r="U163" s="10"/>
      <c r="V163" s="10"/>
      <c r="W163" s="10"/>
      <c r="X163" s="10"/>
    </row>
  </sheetData>
  <mergeCells count="98">
    <mergeCell ref="A160:O160"/>
    <mergeCell ref="A161:O161"/>
    <mergeCell ref="A162:O162"/>
    <mergeCell ref="A163:O163"/>
    <mergeCell ref="A154:O154"/>
    <mergeCell ref="A155:O155"/>
    <mergeCell ref="A156:O156"/>
    <mergeCell ref="A157:O157"/>
    <mergeCell ref="A158:O158"/>
    <mergeCell ref="A159:O159"/>
    <mergeCell ref="A153:O153"/>
    <mergeCell ref="A133:O133"/>
    <mergeCell ref="A134:O134"/>
    <mergeCell ref="A135:O135"/>
    <mergeCell ref="A136:O136"/>
    <mergeCell ref="A137:O137"/>
    <mergeCell ref="A139:O139"/>
    <mergeCell ref="A140:O140"/>
    <mergeCell ref="A149:O149"/>
    <mergeCell ref="A150:O150"/>
    <mergeCell ref="A151:O151"/>
    <mergeCell ref="A152:O152"/>
    <mergeCell ref="A132:O132"/>
    <mergeCell ref="A109:O109"/>
    <mergeCell ref="A110:O110"/>
    <mergeCell ref="A111:O111"/>
    <mergeCell ref="A112:O112"/>
    <mergeCell ref="A113:O113"/>
    <mergeCell ref="A114:O114"/>
    <mergeCell ref="A115:O115"/>
    <mergeCell ref="A116:O116"/>
    <mergeCell ref="A129:I129"/>
    <mergeCell ref="A130:O130"/>
    <mergeCell ref="A131:O131"/>
    <mergeCell ref="A108:E108"/>
    <mergeCell ref="A58:O58"/>
    <mergeCell ref="A59:O59"/>
    <mergeCell ref="A60:O60"/>
    <mergeCell ref="A61:O61"/>
    <mergeCell ref="A62:O62"/>
    <mergeCell ref="A63:O63"/>
    <mergeCell ref="A64:O64"/>
    <mergeCell ref="A65:O65"/>
    <mergeCell ref="A66:O66"/>
    <mergeCell ref="A67:O67"/>
    <mergeCell ref="A106:P106"/>
    <mergeCell ref="H32:I32"/>
    <mergeCell ref="O32:P32"/>
    <mergeCell ref="A57:O57"/>
    <mergeCell ref="A35:C35"/>
    <mergeCell ref="G35:I35"/>
    <mergeCell ref="J35:N35"/>
    <mergeCell ref="A33:I33"/>
    <mergeCell ref="O33:P33"/>
    <mergeCell ref="A52:O52"/>
    <mergeCell ref="A53:O53"/>
    <mergeCell ref="A54:O54"/>
    <mergeCell ref="A55:O55"/>
    <mergeCell ref="A56:O56"/>
    <mergeCell ref="H30:I30"/>
    <mergeCell ref="O30:P30"/>
    <mergeCell ref="H31:I31"/>
    <mergeCell ref="O31:P31"/>
    <mergeCell ref="H29:I29"/>
    <mergeCell ref="O29:P29"/>
    <mergeCell ref="A19:K20"/>
    <mergeCell ref="A24:P24"/>
    <mergeCell ref="A25:C25"/>
    <mergeCell ref="D25:D28"/>
    <mergeCell ref="E25:E28"/>
    <mergeCell ref="F25:F28"/>
    <mergeCell ref="G25:I26"/>
    <mergeCell ref="J25:N25"/>
    <mergeCell ref="A26:A28"/>
    <mergeCell ref="B26:B28"/>
    <mergeCell ref="C26:C28"/>
    <mergeCell ref="G27:G28"/>
    <mergeCell ref="H27:I28"/>
    <mergeCell ref="J27:N27"/>
    <mergeCell ref="O27:P28"/>
    <mergeCell ref="A18:P18"/>
    <mergeCell ref="A7:P7"/>
    <mergeCell ref="A8:P8"/>
    <mergeCell ref="A9:P9"/>
    <mergeCell ref="A10:P10"/>
    <mergeCell ref="A11:P11"/>
    <mergeCell ref="A12:P12"/>
    <mergeCell ref="A13:P13"/>
    <mergeCell ref="A14:P14"/>
    <mergeCell ref="A15:P15"/>
    <mergeCell ref="C16:P16"/>
    <mergeCell ref="D17:P17"/>
    <mergeCell ref="A6:P6"/>
    <mergeCell ref="A1:P1"/>
    <mergeCell ref="A2:P2"/>
    <mergeCell ref="A3:P3"/>
    <mergeCell ref="A4:P4"/>
    <mergeCell ref="A5:P5"/>
  </mergeCells>
  <pageMargins left="0.51181102362204722" right="0.51181102362204722" top="0.78740157480314965" bottom="0.78740157480314965" header="0.31496062992125984" footer="0.31496062992125984"/>
  <pageSetup paperSize="9" scale="75" orientation="landscape" verticalDpi="0" r:id="rId1"/>
</worksheet>
</file>

<file path=xl/worksheets/sheet2.xml><?xml version="1.0" encoding="utf-8"?>
<worksheet xmlns="http://schemas.openxmlformats.org/spreadsheetml/2006/main" xmlns:r="http://schemas.openxmlformats.org/officeDocument/2006/relationships">
  <dimension ref="A1:X163"/>
  <sheetViews>
    <sheetView tabSelected="1" topLeftCell="A16" workbookViewId="0">
      <selection activeCell="A30" sqref="A30"/>
    </sheetView>
  </sheetViews>
  <sheetFormatPr defaultColWidth="13.85546875" defaultRowHeight="12.75"/>
  <cols>
    <col min="1" max="1" width="6.7109375" style="1" customWidth="1"/>
    <col min="2" max="2" width="23.85546875" style="1" customWidth="1"/>
    <col min="3" max="3" width="9.140625" style="1" customWidth="1"/>
    <col min="4" max="5" width="13.85546875" style="1"/>
    <col min="6" max="6" width="11.140625" style="1" customWidth="1"/>
    <col min="7" max="7" width="10.140625" style="1" customWidth="1"/>
    <col min="8" max="8" width="6.140625" style="1" customWidth="1"/>
    <col min="9" max="9" width="5.42578125" style="1" customWidth="1"/>
    <col min="10" max="10" width="12.7109375" style="1" customWidth="1"/>
    <col min="11" max="11" width="11.5703125" style="1" customWidth="1"/>
    <col min="12" max="12" width="10" style="1" customWidth="1"/>
    <col min="13" max="14" width="13.85546875" style="1"/>
    <col min="15" max="15" width="8.42578125" style="1" customWidth="1"/>
    <col min="16" max="16" width="8.5703125" style="1" customWidth="1"/>
    <col min="17" max="16384" width="13.85546875" style="1"/>
  </cols>
  <sheetData>
    <row r="1" spans="1:16">
      <c r="A1" s="93" t="s">
        <v>0</v>
      </c>
      <c r="B1" s="94"/>
      <c r="C1" s="94"/>
      <c r="D1" s="94"/>
      <c r="E1" s="94"/>
      <c r="F1" s="94"/>
      <c r="G1" s="94"/>
      <c r="H1" s="94"/>
      <c r="I1" s="94"/>
      <c r="J1" s="94"/>
      <c r="K1" s="94"/>
      <c r="L1" s="94"/>
      <c r="M1" s="94"/>
      <c r="N1" s="94"/>
      <c r="O1" s="94"/>
      <c r="P1" s="95"/>
    </row>
    <row r="2" spans="1:16">
      <c r="A2" s="96" t="s">
        <v>1</v>
      </c>
      <c r="B2" s="97"/>
      <c r="C2" s="97"/>
      <c r="D2" s="97"/>
      <c r="E2" s="97"/>
      <c r="F2" s="97"/>
      <c r="G2" s="97"/>
      <c r="H2" s="97"/>
      <c r="I2" s="97"/>
      <c r="J2" s="97"/>
      <c r="K2" s="97"/>
      <c r="L2" s="97"/>
      <c r="M2" s="97"/>
      <c r="N2" s="97"/>
      <c r="O2" s="97"/>
      <c r="P2" s="98"/>
    </row>
    <row r="3" spans="1:16">
      <c r="A3" s="99" t="s">
        <v>2</v>
      </c>
      <c r="B3" s="100"/>
      <c r="C3" s="100"/>
      <c r="D3" s="100"/>
      <c r="E3" s="100"/>
      <c r="F3" s="100"/>
      <c r="G3" s="100"/>
      <c r="H3" s="100"/>
      <c r="I3" s="100"/>
      <c r="J3" s="100"/>
      <c r="K3" s="100"/>
      <c r="L3" s="100"/>
      <c r="M3" s="100"/>
      <c r="N3" s="100"/>
      <c r="O3" s="100"/>
      <c r="P3" s="101"/>
    </row>
    <row r="4" spans="1:16">
      <c r="A4" s="102"/>
      <c r="B4" s="103"/>
      <c r="C4" s="103"/>
      <c r="D4" s="103"/>
      <c r="E4" s="103"/>
      <c r="F4" s="103"/>
      <c r="G4" s="103"/>
      <c r="H4" s="103"/>
      <c r="I4" s="103"/>
      <c r="J4" s="103"/>
      <c r="K4" s="103"/>
      <c r="L4" s="103"/>
      <c r="M4" s="103"/>
      <c r="N4" s="103"/>
      <c r="O4" s="103"/>
      <c r="P4" s="104"/>
    </row>
    <row r="5" spans="1:16">
      <c r="A5" s="90" t="s">
        <v>3</v>
      </c>
      <c r="B5" s="91"/>
      <c r="C5" s="91"/>
      <c r="D5" s="91"/>
      <c r="E5" s="91"/>
      <c r="F5" s="91"/>
      <c r="G5" s="91"/>
      <c r="H5" s="91"/>
      <c r="I5" s="91"/>
      <c r="J5" s="91"/>
      <c r="K5" s="91"/>
      <c r="L5" s="91"/>
      <c r="M5" s="91"/>
      <c r="N5" s="91"/>
      <c r="O5" s="91"/>
      <c r="P5" s="92"/>
    </row>
    <row r="6" spans="1:16">
      <c r="A6" s="90" t="s">
        <v>4</v>
      </c>
      <c r="B6" s="91"/>
      <c r="C6" s="91"/>
      <c r="D6" s="91"/>
      <c r="E6" s="91"/>
      <c r="F6" s="91"/>
      <c r="G6" s="91"/>
      <c r="H6" s="91"/>
      <c r="I6" s="91"/>
      <c r="J6" s="91"/>
      <c r="K6" s="91"/>
      <c r="L6" s="91"/>
      <c r="M6" s="91"/>
      <c r="N6" s="91"/>
      <c r="O6" s="91"/>
      <c r="P6" s="92"/>
    </row>
    <row r="7" spans="1:16">
      <c r="A7" s="90" t="s">
        <v>5</v>
      </c>
      <c r="B7" s="91"/>
      <c r="C7" s="91"/>
      <c r="D7" s="91"/>
      <c r="E7" s="91"/>
      <c r="F7" s="91"/>
      <c r="G7" s="91"/>
      <c r="H7" s="91"/>
      <c r="I7" s="91"/>
      <c r="J7" s="91"/>
      <c r="K7" s="91"/>
      <c r="L7" s="91"/>
      <c r="M7" s="91"/>
      <c r="N7" s="91"/>
      <c r="O7" s="91"/>
      <c r="P7" s="92"/>
    </row>
    <row r="8" spans="1:16">
      <c r="A8" s="90" t="s">
        <v>6</v>
      </c>
      <c r="B8" s="91"/>
      <c r="C8" s="91"/>
      <c r="D8" s="91"/>
      <c r="E8" s="91"/>
      <c r="F8" s="91"/>
      <c r="G8" s="91"/>
      <c r="H8" s="91"/>
      <c r="I8" s="91"/>
      <c r="J8" s="91"/>
      <c r="K8" s="91"/>
      <c r="L8" s="91"/>
      <c r="M8" s="91"/>
      <c r="N8" s="91"/>
      <c r="O8" s="91"/>
      <c r="P8" s="92"/>
    </row>
    <row r="9" spans="1:16">
      <c r="A9" s="90" t="s">
        <v>7</v>
      </c>
      <c r="B9" s="91"/>
      <c r="C9" s="91"/>
      <c r="D9" s="91"/>
      <c r="E9" s="91"/>
      <c r="F9" s="91"/>
      <c r="G9" s="91"/>
      <c r="H9" s="91"/>
      <c r="I9" s="91"/>
      <c r="J9" s="91"/>
      <c r="K9" s="91"/>
      <c r="L9" s="91"/>
      <c r="M9" s="91"/>
      <c r="N9" s="91"/>
      <c r="O9" s="91"/>
      <c r="P9" s="92"/>
    </row>
    <row r="10" spans="1:16">
      <c r="A10" s="109" t="s">
        <v>8</v>
      </c>
      <c r="B10" s="110"/>
      <c r="C10" s="110"/>
      <c r="D10" s="110"/>
      <c r="E10" s="110"/>
      <c r="F10" s="110"/>
      <c r="G10" s="110"/>
      <c r="H10" s="110"/>
      <c r="I10" s="110"/>
      <c r="J10" s="110"/>
      <c r="K10" s="110"/>
      <c r="L10" s="110"/>
      <c r="M10" s="110"/>
      <c r="N10" s="110"/>
      <c r="O10" s="110"/>
      <c r="P10" s="111"/>
    </row>
    <row r="11" spans="1:16">
      <c r="A11" s="112" t="s">
        <v>9</v>
      </c>
      <c r="B11" s="113"/>
      <c r="C11" s="113"/>
      <c r="D11" s="113"/>
      <c r="E11" s="113"/>
      <c r="F11" s="113"/>
      <c r="G11" s="113"/>
      <c r="H11" s="113"/>
      <c r="I11" s="113"/>
      <c r="J11" s="113"/>
      <c r="K11" s="113"/>
      <c r="L11" s="113"/>
      <c r="M11" s="113"/>
      <c r="N11" s="113"/>
      <c r="O11" s="113"/>
      <c r="P11" s="114"/>
    </row>
    <row r="12" spans="1:16">
      <c r="A12" s="115" t="s">
        <v>10</v>
      </c>
      <c r="B12" s="116"/>
      <c r="C12" s="116"/>
      <c r="D12" s="116"/>
      <c r="E12" s="116"/>
      <c r="F12" s="116"/>
      <c r="G12" s="116"/>
      <c r="H12" s="116"/>
      <c r="I12" s="116"/>
      <c r="J12" s="116"/>
      <c r="K12" s="116"/>
      <c r="L12" s="116"/>
      <c r="M12" s="116"/>
      <c r="N12" s="116"/>
      <c r="O12" s="116"/>
      <c r="P12" s="117"/>
    </row>
    <row r="13" spans="1:16">
      <c r="A13" s="118" t="s">
        <v>11</v>
      </c>
      <c r="B13" s="107"/>
      <c r="C13" s="107"/>
      <c r="D13" s="107"/>
      <c r="E13" s="107"/>
      <c r="F13" s="107"/>
      <c r="G13" s="107"/>
      <c r="H13" s="107"/>
      <c r="I13" s="107"/>
      <c r="J13" s="107"/>
      <c r="K13" s="107"/>
      <c r="L13" s="107"/>
      <c r="M13" s="107"/>
      <c r="N13" s="107"/>
      <c r="O13" s="107"/>
      <c r="P13" s="119"/>
    </row>
    <row r="14" spans="1:16">
      <c r="A14" s="118" t="s">
        <v>12</v>
      </c>
      <c r="B14" s="107"/>
      <c r="C14" s="107"/>
      <c r="D14" s="107"/>
      <c r="E14" s="107"/>
      <c r="F14" s="107"/>
      <c r="G14" s="107"/>
      <c r="H14" s="107"/>
      <c r="I14" s="107"/>
      <c r="J14" s="107"/>
      <c r="K14" s="107"/>
      <c r="L14" s="107"/>
      <c r="M14" s="107"/>
      <c r="N14" s="107"/>
      <c r="O14" s="107"/>
      <c r="P14" s="119"/>
    </row>
    <row r="15" spans="1:16">
      <c r="A15" s="115" t="s">
        <v>13</v>
      </c>
      <c r="B15" s="116"/>
      <c r="C15" s="116"/>
      <c r="D15" s="116"/>
      <c r="E15" s="116"/>
      <c r="F15" s="116"/>
      <c r="G15" s="116"/>
      <c r="H15" s="116"/>
      <c r="I15" s="116"/>
      <c r="J15" s="116"/>
      <c r="K15" s="116"/>
      <c r="L15" s="116"/>
      <c r="M15" s="116"/>
      <c r="N15" s="116"/>
      <c r="O15" s="116"/>
      <c r="P15" s="117"/>
    </row>
    <row r="16" spans="1:16">
      <c r="A16" s="2"/>
      <c r="B16" s="3"/>
      <c r="C16" s="120" t="s">
        <v>14</v>
      </c>
      <c r="D16" s="120"/>
      <c r="E16" s="120"/>
      <c r="F16" s="120"/>
      <c r="G16" s="120"/>
      <c r="H16" s="120"/>
      <c r="I16" s="120"/>
      <c r="J16" s="120"/>
      <c r="K16" s="120"/>
      <c r="L16" s="120"/>
      <c r="M16" s="120"/>
      <c r="N16" s="120"/>
      <c r="O16" s="120"/>
      <c r="P16" s="121"/>
    </row>
    <row r="17" spans="1:17">
      <c r="A17" s="4"/>
      <c r="B17" s="5"/>
      <c r="C17" s="5"/>
      <c r="D17" s="122" t="s">
        <v>15</v>
      </c>
      <c r="E17" s="106"/>
      <c r="F17" s="106"/>
      <c r="G17" s="106"/>
      <c r="H17" s="106"/>
      <c r="I17" s="106"/>
      <c r="J17" s="106"/>
      <c r="K17" s="106"/>
      <c r="L17" s="106"/>
      <c r="M17" s="106"/>
      <c r="N17" s="106"/>
      <c r="O17" s="106"/>
      <c r="P17" s="108"/>
    </row>
    <row r="18" spans="1:17">
      <c r="A18" s="105" t="s">
        <v>16</v>
      </c>
      <c r="B18" s="106"/>
      <c r="C18" s="106"/>
      <c r="D18" s="106"/>
      <c r="E18" s="106"/>
      <c r="F18" s="106"/>
      <c r="G18" s="106"/>
      <c r="H18" s="106"/>
      <c r="I18" s="106"/>
      <c r="J18" s="106"/>
      <c r="K18" s="106"/>
      <c r="L18" s="107"/>
      <c r="M18" s="106"/>
      <c r="N18" s="106"/>
      <c r="O18" s="106"/>
      <c r="P18" s="108"/>
    </row>
    <row r="19" spans="1:17">
      <c r="A19" s="112" t="s">
        <v>17</v>
      </c>
      <c r="B19" s="113"/>
      <c r="C19" s="113"/>
      <c r="D19" s="113"/>
      <c r="E19" s="113"/>
      <c r="F19" s="113"/>
      <c r="G19" s="113"/>
      <c r="H19" s="113"/>
      <c r="I19" s="113"/>
      <c r="J19" s="113"/>
      <c r="K19" s="113"/>
      <c r="L19" s="6"/>
      <c r="M19" s="52">
        <v>2010</v>
      </c>
      <c r="N19" s="52">
        <v>2011</v>
      </c>
      <c r="O19" s="8">
        <v>2012</v>
      </c>
      <c r="P19" s="9">
        <v>2013</v>
      </c>
      <c r="Q19" s="10"/>
    </row>
    <row r="20" spans="1:17">
      <c r="A20" s="118"/>
      <c r="B20" s="107"/>
      <c r="C20" s="107"/>
      <c r="D20" s="107"/>
      <c r="E20" s="107"/>
      <c r="F20" s="107"/>
      <c r="G20" s="107"/>
      <c r="H20" s="107"/>
      <c r="I20" s="107"/>
      <c r="J20" s="107"/>
      <c r="K20" s="107"/>
      <c r="L20" s="11"/>
      <c r="M20" s="12">
        <v>0.9</v>
      </c>
      <c r="N20" s="12">
        <v>0.9</v>
      </c>
      <c r="O20" s="13">
        <v>0.9</v>
      </c>
      <c r="P20" s="14"/>
      <c r="Q20" s="10"/>
    </row>
    <row r="21" spans="1:17">
      <c r="A21" s="15"/>
      <c r="B21" s="16"/>
      <c r="C21" s="16"/>
      <c r="D21" s="16"/>
      <c r="E21" s="16"/>
      <c r="F21" s="16"/>
      <c r="G21" s="16"/>
      <c r="H21" s="16"/>
      <c r="I21" s="16"/>
      <c r="J21" s="16"/>
      <c r="K21" s="16"/>
      <c r="L21" s="10"/>
      <c r="M21" s="17">
        <v>0.8</v>
      </c>
      <c r="N21" s="12">
        <v>0.85</v>
      </c>
      <c r="O21" s="13">
        <v>0.85</v>
      </c>
      <c r="P21" s="14"/>
      <c r="Q21" s="10"/>
    </row>
    <row r="22" spans="1:17">
      <c r="A22" s="18"/>
      <c r="B22" s="19"/>
      <c r="C22" s="19"/>
      <c r="D22" s="19"/>
      <c r="E22" s="19"/>
      <c r="F22" s="19"/>
      <c r="G22" s="19"/>
      <c r="H22" s="19"/>
      <c r="I22" s="19"/>
      <c r="J22" s="19"/>
      <c r="K22" s="19"/>
      <c r="L22" s="20"/>
      <c r="M22" s="17">
        <v>0.9</v>
      </c>
      <c r="N22" s="12">
        <v>0.9</v>
      </c>
      <c r="O22" s="13">
        <v>0.9</v>
      </c>
      <c r="P22" s="14"/>
      <c r="Q22" s="10"/>
    </row>
    <row r="23" spans="1:17">
      <c r="A23" s="15"/>
      <c r="B23" s="16"/>
      <c r="C23" s="16"/>
      <c r="D23" s="16"/>
      <c r="E23" s="16"/>
      <c r="F23" s="16"/>
      <c r="G23" s="16"/>
      <c r="H23" s="21"/>
      <c r="I23" s="21"/>
      <c r="J23" s="21"/>
      <c r="K23" s="21"/>
      <c r="L23" s="21"/>
      <c r="M23" s="21"/>
      <c r="N23" s="21"/>
      <c r="O23" s="21"/>
      <c r="P23" s="22"/>
      <c r="Q23" s="10"/>
    </row>
    <row r="24" spans="1:17">
      <c r="A24" s="123" t="s">
        <v>18</v>
      </c>
      <c r="B24" s="124"/>
      <c r="C24" s="124"/>
      <c r="D24" s="124"/>
      <c r="E24" s="124"/>
      <c r="F24" s="124"/>
      <c r="G24" s="124"/>
      <c r="H24" s="124"/>
      <c r="I24" s="124"/>
      <c r="J24" s="124"/>
      <c r="K24" s="124"/>
      <c r="L24" s="124"/>
      <c r="M24" s="124"/>
      <c r="N24" s="124"/>
      <c r="O24" s="124"/>
      <c r="P24" s="125"/>
      <c r="Q24" s="10"/>
    </row>
    <row r="25" spans="1:17" s="25" customFormat="1">
      <c r="A25" s="126" t="s">
        <v>19</v>
      </c>
      <c r="B25" s="127"/>
      <c r="C25" s="128"/>
      <c r="D25" s="129" t="s">
        <v>20</v>
      </c>
      <c r="E25" s="129" t="s">
        <v>21</v>
      </c>
      <c r="F25" s="129" t="s">
        <v>22</v>
      </c>
      <c r="G25" s="132" t="s">
        <v>23</v>
      </c>
      <c r="H25" s="133"/>
      <c r="I25" s="134"/>
      <c r="J25" s="132" t="s">
        <v>24</v>
      </c>
      <c r="K25" s="133"/>
      <c r="L25" s="133"/>
      <c r="M25" s="133"/>
      <c r="N25" s="133"/>
      <c r="O25" s="23"/>
      <c r="P25" s="24"/>
    </row>
    <row r="26" spans="1:17" s="25" customFormat="1">
      <c r="A26" s="129" t="s">
        <v>25</v>
      </c>
      <c r="B26" s="129" t="s">
        <v>26</v>
      </c>
      <c r="C26" s="129" t="s">
        <v>27</v>
      </c>
      <c r="D26" s="130"/>
      <c r="E26" s="130"/>
      <c r="F26" s="130"/>
      <c r="G26" s="135"/>
      <c r="H26" s="136"/>
      <c r="I26" s="137"/>
      <c r="J26" s="26"/>
      <c r="K26" s="26"/>
      <c r="L26" s="26"/>
      <c r="M26" s="26"/>
      <c r="N26" s="26"/>
      <c r="O26" s="26"/>
      <c r="P26" s="27"/>
    </row>
    <row r="27" spans="1:17" s="25" customFormat="1">
      <c r="A27" s="130"/>
      <c r="B27" s="130"/>
      <c r="C27" s="130"/>
      <c r="D27" s="130"/>
      <c r="E27" s="130"/>
      <c r="F27" s="130"/>
      <c r="G27" s="129" t="s">
        <v>28</v>
      </c>
      <c r="H27" s="132" t="s">
        <v>29</v>
      </c>
      <c r="I27" s="134"/>
      <c r="J27" s="126" t="s">
        <v>30</v>
      </c>
      <c r="K27" s="127"/>
      <c r="L27" s="127"/>
      <c r="M27" s="127"/>
      <c r="N27" s="128"/>
      <c r="O27" s="132" t="s">
        <v>31</v>
      </c>
      <c r="P27" s="134"/>
    </row>
    <row r="28" spans="1:17" s="25" customFormat="1">
      <c r="A28" s="130"/>
      <c r="B28" s="130"/>
      <c r="C28" s="130"/>
      <c r="D28" s="130"/>
      <c r="E28" s="130"/>
      <c r="F28" s="131"/>
      <c r="G28" s="131"/>
      <c r="H28" s="135"/>
      <c r="I28" s="137"/>
      <c r="J28" s="89">
        <v>4030</v>
      </c>
      <c r="K28" s="28"/>
      <c r="L28" s="28"/>
      <c r="M28" s="28"/>
      <c r="N28" s="28"/>
      <c r="O28" s="135"/>
      <c r="P28" s="137"/>
    </row>
    <row r="29" spans="1:17">
      <c r="A29" s="29">
        <v>2064</v>
      </c>
      <c r="B29" s="30" t="s">
        <v>80</v>
      </c>
      <c r="C29" s="31" t="s">
        <v>83</v>
      </c>
      <c r="D29" s="32" t="s">
        <v>33</v>
      </c>
      <c r="E29" s="33" t="s">
        <v>32</v>
      </c>
      <c r="F29" s="34">
        <f>SUM(J29:N29)/H29</f>
        <v>7.2115384615384617</v>
      </c>
      <c r="G29" s="35">
        <v>2010</v>
      </c>
      <c r="H29" s="138">
        <v>832</v>
      </c>
      <c r="I29" s="139"/>
      <c r="J29" s="36">
        <v>6000</v>
      </c>
      <c r="K29" s="37"/>
      <c r="L29" s="38"/>
      <c r="M29" s="39"/>
      <c r="N29" s="39"/>
      <c r="O29" s="140">
        <f>SUM(J29:N29)</f>
        <v>6000</v>
      </c>
      <c r="P29" s="141"/>
    </row>
    <row r="30" spans="1:17">
      <c r="A30" s="40"/>
      <c r="B30" s="41" t="s">
        <v>81</v>
      </c>
      <c r="C30" s="42"/>
      <c r="D30" s="41" t="s">
        <v>82</v>
      </c>
      <c r="E30" s="43"/>
      <c r="F30" s="44">
        <f>O30/H30</f>
        <v>7.1684587813620073</v>
      </c>
      <c r="G30" s="35">
        <v>2011</v>
      </c>
      <c r="H30" s="138">
        <v>837</v>
      </c>
      <c r="I30" s="139"/>
      <c r="J30" s="36">
        <v>6000</v>
      </c>
      <c r="K30" s="45"/>
      <c r="L30" s="36"/>
      <c r="M30" s="36"/>
      <c r="N30" s="39"/>
      <c r="O30" s="140">
        <f>SUM(J30:N30)</f>
        <v>6000</v>
      </c>
      <c r="P30" s="141"/>
    </row>
    <row r="31" spans="1:17">
      <c r="A31" s="46"/>
      <c r="B31" s="46"/>
      <c r="C31" s="47"/>
      <c r="D31" s="46"/>
      <c r="E31" s="48"/>
      <c r="F31" s="44">
        <f>O31/H31</f>
        <v>7.1258907363420425</v>
      </c>
      <c r="G31" s="35">
        <v>2012</v>
      </c>
      <c r="H31" s="138">
        <v>842</v>
      </c>
      <c r="I31" s="139"/>
      <c r="J31" s="36">
        <v>6000</v>
      </c>
      <c r="K31" s="45"/>
      <c r="L31" s="36"/>
      <c r="M31" s="36"/>
      <c r="N31" s="39"/>
      <c r="O31" s="140">
        <f>SUM(J31:N31)</f>
        <v>6000</v>
      </c>
      <c r="P31" s="141"/>
    </row>
    <row r="32" spans="1:17">
      <c r="A32" s="49"/>
      <c r="B32" s="49"/>
      <c r="C32" s="50"/>
      <c r="D32" s="49"/>
      <c r="E32" s="51"/>
      <c r="F32" s="44"/>
      <c r="G32" s="35">
        <v>2013</v>
      </c>
      <c r="H32" s="138"/>
      <c r="I32" s="139"/>
      <c r="J32" s="36"/>
      <c r="K32" s="45"/>
      <c r="L32" s="36"/>
      <c r="M32" s="36"/>
      <c r="N32" s="39"/>
      <c r="O32" s="140">
        <f>SUM(J32:N32)</f>
        <v>0</v>
      </c>
      <c r="P32" s="141"/>
    </row>
    <row r="33" spans="1:17">
      <c r="A33" s="145" t="s">
        <v>34</v>
      </c>
      <c r="B33" s="146"/>
      <c r="C33" s="146"/>
      <c r="D33" s="146"/>
      <c r="E33" s="146"/>
      <c r="F33" s="147"/>
      <c r="G33" s="147"/>
      <c r="H33" s="147"/>
      <c r="I33" s="148"/>
      <c r="J33" s="53">
        <f>SUM(J29:J32)</f>
        <v>18000</v>
      </c>
      <c r="K33" s="54">
        <f>SUM(K29:K32)</f>
        <v>0</v>
      </c>
      <c r="L33" s="55">
        <f>SUM(L29:L32)</f>
        <v>0</v>
      </c>
      <c r="M33" s="55">
        <f>SUM(M29:M32)</f>
        <v>0</v>
      </c>
      <c r="N33" s="55">
        <f>SUM(N29:N32)</f>
        <v>0</v>
      </c>
      <c r="O33" s="149">
        <f>SUM(O29:P32)</f>
        <v>18000</v>
      </c>
      <c r="P33" s="150"/>
    </row>
    <row r="34" spans="1:17">
      <c r="A34" s="56"/>
      <c r="B34" s="57"/>
      <c r="C34" s="57"/>
      <c r="D34" s="57"/>
      <c r="E34" s="57"/>
      <c r="F34" s="57"/>
      <c r="G34" s="57"/>
      <c r="H34" s="57"/>
      <c r="I34" s="57"/>
      <c r="J34" s="58"/>
      <c r="K34" s="58"/>
      <c r="L34" s="58"/>
      <c r="M34" s="58"/>
      <c r="N34" s="58"/>
      <c r="O34" s="59"/>
      <c r="P34" s="59"/>
      <c r="Q34" s="10"/>
    </row>
    <row r="35" spans="1:17">
      <c r="A35" s="144"/>
      <c r="B35" s="144"/>
      <c r="C35" s="144"/>
      <c r="D35" s="60"/>
      <c r="E35" s="60"/>
      <c r="F35" s="60"/>
      <c r="G35" s="144"/>
      <c r="H35" s="144"/>
      <c r="I35" s="144"/>
      <c r="J35" s="144"/>
      <c r="K35" s="144"/>
      <c r="L35" s="144"/>
      <c r="M35" s="144"/>
      <c r="N35" s="144"/>
      <c r="O35" s="61"/>
      <c r="P35" s="61"/>
    </row>
    <row r="36" spans="1:17">
      <c r="A36" s="60"/>
      <c r="B36" s="60"/>
      <c r="C36" s="60"/>
      <c r="D36" s="60"/>
      <c r="E36" s="60"/>
      <c r="F36" s="60"/>
      <c r="G36" s="60"/>
      <c r="H36" s="60"/>
      <c r="I36" s="60"/>
      <c r="J36" s="60"/>
      <c r="K36" s="60"/>
      <c r="L36" s="60"/>
      <c r="M36" s="60"/>
      <c r="N36" s="60"/>
      <c r="O36" s="61"/>
      <c r="P36" s="61"/>
    </row>
    <row r="37" spans="1:17">
      <c r="A37" s="60"/>
      <c r="B37" s="60"/>
      <c r="C37" s="60"/>
      <c r="D37" s="60"/>
      <c r="E37" s="60"/>
      <c r="F37" s="60"/>
      <c r="G37" s="60"/>
      <c r="H37" s="60"/>
      <c r="I37" s="60"/>
      <c r="J37" s="60"/>
      <c r="K37" s="60"/>
      <c r="L37" s="60"/>
      <c r="M37" s="60"/>
      <c r="N37" s="60"/>
      <c r="O37" s="61"/>
      <c r="P37" s="61"/>
    </row>
    <row r="38" spans="1:17">
      <c r="A38" s="60"/>
      <c r="B38" s="60"/>
      <c r="C38" s="60"/>
      <c r="D38" s="60"/>
      <c r="E38" s="60"/>
      <c r="F38" s="60"/>
      <c r="G38" s="60"/>
      <c r="H38" s="60"/>
      <c r="I38" s="60"/>
      <c r="J38" s="60"/>
      <c r="K38" s="60"/>
      <c r="L38" s="60"/>
      <c r="M38" s="60"/>
      <c r="N38" s="60"/>
      <c r="O38" s="61"/>
      <c r="P38" s="61"/>
    </row>
    <row r="39" spans="1:17">
      <c r="A39" s="60"/>
      <c r="B39" s="60"/>
      <c r="C39" s="60"/>
      <c r="D39" s="60"/>
      <c r="E39" s="60"/>
      <c r="F39" s="60"/>
      <c r="G39" s="60"/>
      <c r="H39" s="60"/>
      <c r="I39" s="60"/>
      <c r="J39" s="60"/>
      <c r="K39" s="60"/>
      <c r="L39" s="60"/>
      <c r="M39" s="60"/>
      <c r="N39" s="60"/>
      <c r="O39" s="61"/>
      <c r="P39" s="61"/>
    </row>
    <row r="40" spans="1:17">
      <c r="A40" s="60"/>
      <c r="B40" s="60"/>
      <c r="C40" s="60"/>
      <c r="D40" s="60"/>
      <c r="E40" s="60"/>
      <c r="F40" s="60"/>
      <c r="G40" s="60"/>
      <c r="H40" s="60"/>
      <c r="I40" s="60"/>
      <c r="J40" s="60"/>
      <c r="K40" s="60"/>
      <c r="L40" s="60"/>
      <c r="M40" s="60"/>
      <c r="N40" s="60"/>
      <c r="O40" s="61"/>
      <c r="P40" s="61"/>
    </row>
    <row r="41" spans="1:17">
      <c r="A41" s="60"/>
      <c r="B41" s="60"/>
      <c r="C41" s="60"/>
      <c r="D41" s="60"/>
      <c r="E41" s="60"/>
      <c r="F41" s="60"/>
      <c r="G41" s="60"/>
      <c r="H41" s="60"/>
      <c r="I41" s="60"/>
      <c r="J41" s="60"/>
      <c r="K41" s="60"/>
      <c r="L41" s="60"/>
      <c r="M41" s="60"/>
      <c r="N41" s="60"/>
      <c r="O41" s="61"/>
      <c r="P41" s="61"/>
    </row>
    <row r="42" spans="1:17">
      <c r="A42" s="60"/>
      <c r="B42" s="60"/>
      <c r="C42" s="60"/>
      <c r="D42" s="60"/>
      <c r="E42" s="60"/>
      <c r="F42" s="60"/>
      <c r="G42" s="60"/>
      <c r="H42" s="60"/>
      <c r="I42" s="60"/>
      <c r="J42" s="60"/>
      <c r="K42" s="60"/>
      <c r="L42" s="60"/>
      <c r="M42" s="60"/>
      <c r="N42" s="60"/>
      <c r="O42" s="61"/>
      <c r="P42" s="61"/>
    </row>
    <row r="43" spans="1:17">
      <c r="A43" s="60"/>
      <c r="B43" s="60"/>
      <c r="C43" s="60"/>
      <c r="D43" s="60"/>
      <c r="E43" s="60"/>
      <c r="F43" s="60"/>
      <c r="G43" s="60"/>
      <c r="H43" s="60"/>
      <c r="I43" s="60"/>
      <c r="J43" s="60"/>
      <c r="K43" s="60"/>
      <c r="L43" s="60"/>
      <c r="M43" s="60"/>
      <c r="N43" s="60"/>
      <c r="O43" s="61"/>
      <c r="P43" s="61"/>
    </row>
    <row r="44" spans="1:17">
      <c r="A44" s="60"/>
      <c r="B44" s="60"/>
      <c r="C44" s="60"/>
      <c r="D44" s="60"/>
      <c r="E44" s="60"/>
      <c r="F44" s="60"/>
      <c r="G44" s="60"/>
      <c r="H44" s="60"/>
      <c r="I44" s="60"/>
      <c r="J44" s="60"/>
      <c r="K44" s="60"/>
      <c r="L44" s="60"/>
      <c r="M44" s="60"/>
      <c r="N44" s="60"/>
      <c r="O44" s="61"/>
      <c r="P44" s="61"/>
    </row>
    <row r="45" spans="1:17">
      <c r="A45" s="60"/>
      <c r="B45" s="60"/>
      <c r="C45" s="60"/>
      <c r="D45" s="60"/>
      <c r="E45" s="60"/>
      <c r="F45" s="60"/>
      <c r="G45" s="60"/>
      <c r="H45" s="60"/>
      <c r="I45" s="60"/>
      <c r="J45" s="60"/>
      <c r="K45" s="60"/>
      <c r="L45" s="60"/>
      <c r="M45" s="60"/>
      <c r="N45" s="60"/>
      <c r="O45" s="61"/>
      <c r="P45" s="61"/>
    </row>
    <row r="46" spans="1:17">
      <c r="A46" s="60"/>
      <c r="B46" s="60"/>
      <c r="C46" s="60"/>
      <c r="D46" s="60"/>
      <c r="E46" s="60"/>
      <c r="F46" s="60"/>
      <c r="G46" s="60"/>
      <c r="H46" s="60"/>
      <c r="I46" s="60"/>
      <c r="J46" s="60"/>
      <c r="K46" s="60"/>
      <c r="L46" s="60"/>
      <c r="M46" s="60"/>
      <c r="N46" s="60"/>
      <c r="O46" s="61"/>
      <c r="P46" s="61"/>
    </row>
    <row r="47" spans="1:17">
      <c r="A47" s="60"/>
      <c r="B47" s="60"/>
      <c r="C47" s="60"/>
      <c r="D47" s="60"/>
      <c r="E47" s="60"/>
      <c r="F47" s="60"/>
      <c r="G47" s="60"/>
      <c r="H47" s="60"/>
      <c r="I47" s="60"/>
      <c r="J47" s="60"/>
      <c r="K47" s="60"/>
      <c r="L47" s="60"/>
      <c r="M47" s="60"/>
      <c r="N47" s="60"/>
      <c r="O47" s="61"/>
      <c r="P47" s="61"/>
    </row>
    <row r="48" spans="1:17">
      <c r="A48" s="60"/>
      <c r="B48" s="60"/>
      <c r="C48" s="60"/>
      <c r="D48" s="60"/>
      <c r="E48" s="60"/>
      <c r="F48" s="60"/>
      <c r="G48" s="60"/>
      <c r="H48" s="60"/>
      <c r="I48" s="60"/>
      <c r="J48" s="60"/>
      <c r="K48" s="60"/>
      <c r="L48" s="60"/>
      <c r="M48" s="60"/>
      <c r="N48" s="60"/>
      <c r="O48" s="61"/>
      <c r="P48" s="61"/>
    </row>
    <row r="49" spans="1:16">
      <c r="A49" s="60"/>
      <c r="B49" s="60"/>
      <c r="C49" s="60"/>
      <c r="D49" s="60"/>
      <c r="E49" s="60"/>
      <c r="F49" s="60"/>
      <c r="G49" s="60"/>
      <c r="H49" s="60"/>
      <c r="I49" s="60"/>
      <c r="J49" s="60"/>
      <c r="K49" s="60"/>
      <c r="L49" s="60"/>
      <c r="M49" s="60"/>
      <c r="N49" s="60"/>
      <c r="O49" s="61"/>
      <c r="P49" s="61"/>
    </row>
    <row r="50" spans="1:16">
      <c r="A50" s="60"/>
      <c r="B50" s="60"/>
      <c r="C50" s="60"/>
      <c r="D50" s="60"/>
      <c r="E50" s="60"/>
      <c r="F50" s="60"/>
      <c r="G50" s="60"/>
      <c r="H50" s="60"/>
      <c r="I50" s="60"/>
      <c r="J50" s="60"/>
      <c r="K50" s="60"/>
      <c r="L50" s="60"/>
      <c r="M50" s="60"/>
      <c r="N50" s="60"/>
      <c r="O50" s="61"/>
      <c r="P50" s="61"/>
    </row>
    <row r="51" spans="1:16">
      <c r="A51" s="60"/>
      <c r="B51" s="60"/>
      <c r="C51" s="60"/>
      <c r="D51" s="60"/>
      <c r="E51" s="60"/>
      <c r="F51" s="60"/>
      <c r="G51" s="60"/>
      <c r="H51" s="60"/>
      <c r="I51" s="60"/>
      <c r="J51" s="60"/>
      <c r="K51" s="60"/>
      <c r="L51" s="60"/>
      <c r="M51" s="60"/>
      <c r="N51" s="60"/>
      <c r="O51" s="61"/>
      <c r="P51" s="61"/>
    </row>
    <row r="52" spans="1:16">
      <c r="A52" s="93" t="s">
        <v>0</v>
      </c>
      <c r="B52" s="94"/>
      <c r="C52" s="94"/>
      <c r="D52" s="94"/>
      <c r="E52" s="94"/>
      <c r="F52" s="94"/>
      <c r="G52" s="94"/>
      <c r="H52" s="94"/>
      <c r="I52" s="94"/>
      <c r="J52" s="94"/>
      <c r="K52" s="94"/>
      <c r="L52" s="94"/>
      <c r="M52" s="94"/>
      <c r="N52" s="94"/>
      <c r="O52" s="94"/>
      <c r="P52" s="6"/>
    </row>
    <row r="53" spans="1:16">
      <c r="A53" s="96" t="s">
        <v>1</v>
      </c>
      <c r="B53" s="97"/>
      <c r="C53" s="97"/>
      <c r="D53" s="97"/>
      <c r="E53" s="97"/>
      <c r="F53" s="97"/>
      <c r="G53" s="97"/>
      <c r="H53" s="97"/>
      <c r="I53" s="97"/>
      <c r="J53" s="97"/>
      <c r="K53" s="97"/>
      <c r="L53" s="97"/>
      <c r="M53" s="97"/>
      <c r="N53" s="97"/>
      <c r="O53" s="97"/>
      <c r="P53" s="11"/>
    </row>
    <row r="54" spans="1:16">
      <c r="A54" s="99" t="s">
        <v>35</v>
      </c>
      <c r="B54" s="100"/>
      <c r="C54" s="100"/>
      <c r="D54" s="100"/>
      <c r="E54" s="100"/>
      <c r="F54" s="100"/>
      <c r="G54" s="100"/>
      <c r="H54" s="100"/>
      <c r="I54" s="100"/>
      <c r="J54" s="100"/>
      <c r="K54" s="100"/>
      <c r="L54" s="100"/>
      <c r="M54" s="100"/>
      <c r="N54" s="100"/>
      <c r="O54" s="100"/>
      <c r="P54" s="11"/>
    </row>
    <row r="55" spans="1:16">
      <c r="A55" s="102"/>
      <c r="B55" s="103"/>
      <c r="C55" s="103"/>
      <c r="D55" s="103"/>
      <c r="E55" s="103"/>
      <c r="F55" s="103"/>
      <c r="G55" s="103"/>
      <c r="H55" s="103"/>
      <c r="I55" s="103"/>
      <c r="J55" s="103"/>
      <c r="K55" s="103"/>
      <c r="L55" s="103"/>
      <c r="M55" s="103"/>
      <c r="N55" s="103"/>
      <c r="O55" s="103"/>
      <c r="P55" s="62"/>
    </row>
    <row r="56" spans="1:16">
      <c r="A56" s="102"/>
      <c r="B56" s="103"/>
      <c r="C56" s="103"/>
      <c r="D56" s="103"/>
      <c r="E56" s="103"/>
      <c r="F56" s="103"/>
      <c r="G56" s="103"/>
      <c r="H56" s="103"/>
      <c r="I56" s="103"/>
      <c r="J56" s="103"/>
      <c r="K56" s="103"/>
      <c r="L56" s="103"/>
      <c r="M56" s="103"/>
      <c r="N56" s="103"/>
      <c r="O56" s="103"/>
      <c r="P56" s="11"/>
    </row>
    <row r="57" spans="1:16">
      <c r="A57" s="142" t="str">
        <f>A9</f>
        <v>Programa de governo: 0102 ATENÇÃO BÁSICA</v>
      </c>
      <c r="B57" s="143"/>
      <c r="C57" s="143"/>
      <c r="D57" s="143"/>
      <c r="E57" s="143"/>
      <c r="F57" s="143"/>
      <c r="G57" s="143"/>
      <c r="H57" s="143"/>
      <c r="I57" s="143"/>
      <c r="J57" s="143"/>
      <c r="K57" s="143"/>
      <c r="L57" s="143"/>
      <c r="M57" s="143"/>
      <c r="N57" s="143"/>
      <c r="O57" s="143"/>
      <c r="P57" s="63"/>
    </row>
    <row r="58" spans="1:16">
      <c r="A58" s="105" t="s">
        <v>36</v>
      </c>
      <c r="B58" s="106"/>
      <c r="C58" s="106"/>
      <c r="D58" s="106"/>
      <c r="E58" s="106"/>
      <c r="F58" s="106"/>
      <c r="G58" s="106"/>
      <c r="H58" s="106"/>
      <c r="I58" s="106"/>
      <c r="J58" s="106"/>
      <c r="K58" s="106"/>
      <c r="L58" s="106"/>
      <c r="M58" s="106"/>
      <c r="N58" s="106"/>
      <c r="O58" s="106"/>
      <c r="P58" s="11"/>
    </row>
    <row r="59" spans="1:16">
      <c r="A59" s="90" t="s">
        <v>37</v>
      </c>
      <c r="B59" s="91"/>
      <c r="C59" s="91"/>
      <c r="D59" s="91"/>
      <c r="E59" s="91"/>
      <c r="F59" s="91"/>
      <c r="G59" s="91"/>
      <c r="H59" s="91"/>
      <c r="I59" s="91"/>
      <c r="J59" s="91"/>
      <c r="K59" s="91"/>
      <c r="L59" s="91"/>
      <c r="M59" s="91"/>
      <c r="N59" s="91"/>
      <c r="O59" s="91"/>
      <c r="P59" s="64"/>
    </row>
    <row r="60" spans="1:16">
      <c r="A60" s="90" t="s">
        <v>38</v>
      </c>
      <c r="B60" s="91"/>
      <c r="C60" s="91"/>
      <c r="D60" s="91"/>
      <c r="E60" s="91"/>
      <c r="F60" s="91"/>
      <c r="G60" s="91"/>
      <c r="H60" s="91"/>
      <c r="I60" s="91"/>
      <c r="J60" s="91"/>
      <c r="K60" s="91"/>
      <c r="L60" s="91"/>
      <c r="M60" s="91"/>
      <c r="N60" s="91"/>
      <c r="O60" s="91"/>
      <c r="P60" s="11"/>
    </row>
    <row r="61" spans="1:16">
      <c r="A61" s="90" t="s">
        <v>39</v>
      </c>
      <c r="B61" s="91"/>
      <c r="C61" s="91"/>
      <c r="D61" s="91"/>
      <c r="E61" s="91"/>
      <c r="F61" s="91"/>
      <c r="G61" s="91"/>
      <c r="H61" s="91"/>
      <c r="I61" s="91"/>
      <c r="J61" s="91"/>
      <c r="K61" s="91"/>
      <c r="L61" s="91"/>
      <c r="M61" s="91"/>
      <c r="N61" s="91"/>
      <c r="O61" s="91"/>
      <c r="P61" s="64"/>
    </row>
    <row r="62" spans="1:16">
      <c r="A62" s="109" t="s">
        <v>40</v>
      </c>
      <c r="B62" s="110"/>
      <c r="C62" s="110"/>
      <c r="D62" s="110"/>
      <c r="E62" s="110"/>
      <c r="F62" s="110"/>
      <c r="G62" s="110"/>
      <c r="H62" s="110"/>
      <c r="I62" s="110"/>
      <c r="J62" s="110"/>
      <c r="K62" s="110"/>
      <c r="L62" s="110"/>
      <c r="M62" s="110"/>
      <c r="N62" s="110"/>
      <c r="O62" s="110"/>
      <c r="P62" s="11"/>
    </row>
    <row r="63" spans="1:16">
      <c r="A63" s="90" t="s">
        <v>41</v>
      </c>
      <c r="B63" s="91"/>
      <c r="C63" s="91"/>
      <c r="D63" s="91"/>
      <c r="E63" s="91"/>
      <c r="F63" s="91"/>
      <c r="G63" s="91"/>
      <c r="H63" s="91"/>
      <c r="I63" s="91"/>
      <c r="J63" s="91"/>
      <c r="K63" s="91"/>
      <c r="L63" s="91"/>
      <c r="M63" s="91"/>
      <c r="N63" s="91"/>
      <c r="O63" s="91"/>
      <c r="P63" s="64"/>
    </row>
    <row r="64" spans="1:16">
      <c r="A64" s="90" t="s">
        <v>42</v>
      </c>
      <c r="B64" s="91"/>
      <c r="C64" s="91"/>
      <c r="D64" s="91"/>
      <c r="E64" s="91"/>
      <c r="F64" s="91"/>
      <c r="G64" s="91"/>
      <c r="H64" s="91"/>
      <c r="I64" s="91"/>
      <c r="J64" s="91"/>
      <c r="K64" s="91"/>
      <c r="L64" s="91"/>
      <c r="M64" s="91"/>
      <c r="N64" s="91"/>
      <c r="O64" s="91"/>
      <c r="P64" s="11"/>
    </row>
    <row r="65" spans="1:16">
      <c r="A65" s="90" t="s">
        <v>43</v>
      </c>
      <c r="B65" s="91"/>
      <c r="C65" s="91"/>
      <c r="D65" s="91"/>
      <c r="E65" s="91"/>
      <c r="F65" s="91"/>
      <c r="G65" s="91"/>
      <c r="H65" s="91"/>
      <c r="I65" s="91"/>
      <c r="J65" s="91"/>
      <c r="K65" s="91"/>
      <c r="L65" s="91"/>
      <c r="M65" s="91"/>
      <c r="N65" s="91"/>
      <c r="O65" s="91"/>
      <c r="P65" s="64"/>
    </row>
    <row r="66" spans="1:16">
      <c r="A66" s="90" t="s">
        <v>44</v>
      </c>
      <c r="B66" s="91"/>
      <c r="C66" s="91"/>
      <c r="D66" s="91"/>
      <c r="E66" s="91"/>
      <c r="F66" s="91"/>
      <c r="G66" s="91"/>
      <c r="H66" s="91"/>
      <c r="I66" s="91"/>
      <c r="J66" s="91"/>
      <c r="K66" s="91"/>
      <c r="L66" s="91"/>
      <c r="M66" s="91"/>
      <c r="N66" s="91"/>
      <c r="O66" s="91"/>
      <c r="P66" s="11"/>
    </row>
    <row r="67" spans="1:16">
      <c r="A67" s="90" t="s">
        <v>45</v>
      </c>
      <c r="B67" s="91"/>
      <c r="C67" s="91"/>
      <c r="D67" s="91"/>
      <c r="E67" s="91"/>
      <c r="F67" s="91"/>
      <c r="G67" s="91"/>
      <c r="H67" s="91"/>
      <c r="I67" s="91"/>
      <c r="J67" s="91"/>
      <c r="K67" s="91"/>
      <c r="L67" s="91"/>
      <c r="M67" s="91"/>
      <c r="N67" s="91"/>
      <c r="O67" s="91"/>
      <c r="P67" s="64"/>
    </row>
    <row r="68" spans="1:16">
      <c r="A68" s="65"/>
      <c r="B68" s="66" t="s">
        <v>46</v>
      </c>
      <c r="C68" s="66"/>
      <c r="D68" s="66"/>
      <c r="E68" s="66"/>
      <c r="F68" s="66"/>
      <c r="G68" s="66"/>
      <c r="H68" s="66"/>
      <c r="I68" s="66"/>
      <c r="J68" s="66"/>
      <c r="K68" s="66"/>
      <c r="L68" s="66"/>
      <c r="M68" s="66"/>
      <c r="N68" s="66"/>
      <c r="O68" s="66"/>
      <c r="P68" s="67"/>
    </row>
    <row r="69" spans="1:16">
      <c r="A69" s="68"/>
      <c r="B69" s="69" t="s">
        <v>47</v>
      </c>
      <c r="C69" s="69"/>
      <c r="D69" s="69"/>
      <c r="E69" s="69" t="s">
        <v>48</v>
      </c>
      <c r="F69" s="70"/>
      <c r="G69" s="70"/>
      <c r="H69" s="70" t="s">
        <v>49</v>
      </c>
      <c r="I69" s="70"/>
      <c r="J69" s="70"/>
      <c r="K69" s="70"/>
      <c r="L69" s="70"/>
      <c r="M69" s="70"/>
      <c r="N69" s="70"/>
      <c r="O69" s="70"/>
      <c r="P69" s="71"/>
    </row>
    <row r="70" spans="1:16">
      <c r="A70" s="68"/>
      <c r="B70" s="72">
        <v>2400</v>
      </c>
      <c r="C70" s="70"/>
      <c r="D70" s="70"/>
      <c r="E70" s="70"/>
      <c r="F70" s="72">
        <v>30</v>
      </c>
      <c r="G70" s="70"/>
      <c r="H70" s="70"/>
      <c r="I70" s="70"/>
      <c r="J70" s="70"/>
      <c r="K70" s="70"/>
      <c r="L70" s="70"/>
      <c r="M70" s="70"/>
      <c r="N70" s="70"/>
      <c r="O70" s="70"/>
      <c r="P70" s="71"/>
    </row>
    <row r="71" spans="1:16">
      <c r="A71" s="68"/>
      <c r="B71" s="70"/>
      <c r="C71" s="70"/>
      <c r="D71" s="70"/>
      <c r="E71" s="70"/>
      <c r="F71" s="70"/>
      <c r="G71" s="70"/>
      <c r="H71" s="70"/>
      <c r="I71" s="70"/>
      <c r="J71" s="70"/>
      <c r="K71" s="70"/>
      <c r="L71" s="70"/>
      <c r="M71" s="70"/>
      <c r="N71" s="70"/>
      <c r="O71" s="70"/>
      <c r="P71" s="71"/>
    </row>
    <row r="72" spans="1:16">
      <c r="A72" s="68" t="s">
        <v>50</v>
      </c>
      <c r="B72" s="70"/>
      <c r="C72" s="70"/>
      <c r="D72" s="70"/>
      <c r="E72" s="70"/>
      <c r="F72" s="70"/>
      <c r="G72" s="70"/>
      <c r="H72" s="70"/>
      <c r="I72" s="70"/>
      <c r="J72" s="70"/>
      <c r="K72" s="70"/>
      <c r="L72" s="70"/>
      <c r="M72" s="70"/>
      <c r="N72" s="70"/>
      <c r="O72" s="70"/>
      <c r="P72" s="71"/>
    </row>
    <row r="73" spans="1:16">
      <c r="A73" s="68" t="s">
        <v>51</v>
      </c>
      <c r="B73" s="70"/>
      <c r="C73" s="70"/>
      <c r="D73" s="70"/>
      <c r="E73" s="70"/>
      <c r="F73" s="70"/>
      <c r="G73" s="70"/>
      <c r="H73" s="70"/>
      <c r="I73" s="70"/>
      <c r="J73" s="70"/>
      <c r="K73" s="70"/>
      <c r="L73" s="70"/>
      <c r="M73" s="70"/>
      <c r="N73" s="70"/>
      <c r="O73" s="70"/>
      <c r="P73" s="71"/>
    </row>
    <row r="74" spans="1:16">
      <c r="A74" s="68" t="s">
        <v>52</v>
      </c>
      <c r="B74" s="70"/>
      <c r="C74" s="70"/>
      <c r="D74" s="70"/>
      <c r="E74" s="70"/>
      <c r="F74" s="70"/>
      <c r="G74" s="70"/>
      <c r="H74" s="70"/>
      <c r="I74" s="70"/>
      <c r="J74" s="70"/>
      <c r="K74" s="70"/>
      <c r="L74" s="70"/>
      <c r="M74" s="70"/>
      <c r="N74" s="70"/>
      <c r="O74" s="70"/>
      <c r="P74" s="71"/>
    </row>
    <row r="75" spans="1:16">
      <c r="A75" s="68"/>
      <c r="B75" s="70"/>
      <c r="C75" s="70"/>
      <c r="D75" s="70"/>
      <c r="E75" s="70"/>
      <c r="F75" s="70"/>
      <c r="G75" s="70"/>
      <c r="H75" s="70"/>
      <c r="I75" s="70"/>
      <c r="J75" s="70"/>
      <c r="K75" s="70"/>
      <c r="L75" s="70"/>
      <c r="M75" s="70"/>
      <c r="N75" s="70"/>
      <c r="O75" s="70"/>
      <c r="P75" s="71"/>
    </row>
    <row r="76" spans="1:16">
      <c r="A76" s="68" t="s">
        <v>53</v>
      </c>
      <c r="B76" s="70"/>
      <c r="C76" s="70"/>
      <c r="D76" s="70"/>
      <c r="E76" s="70"/>
      <c r="F76" s="70"/>
      <c r="G76" s="70"/>
      <c r="H76" s="70"/>
      <c r="I76" s="70"/>
      <c r="J76" s="70"/>
      <c r="K76" s="70"/>
      <c r="L76" s="70"/>
      <c r="M76" s="70"/>
      <c r="N76" s="70"/>
      <c r="O76" s="70"/>
      <c r="P76" s="71"/>
    </row>
    <row r="77" spans="1:16">
      <c r="A77" s="68" t="s">
        <v>54</v>
      </c>
      <c r="B77" s="70"/>
      <c r="C77" s="70"/>
      <c r="D77" s="70"/>
      <c r="E77" s="70"/>
      <c r="F77" s="70"/>
      <c r="G77" s="70"/>
      <c r="H77" s="70"/>
      <c r="I77" s="70"/>
      <c r="J77" s="70"/>
      <c r="K77" s="70"/>
      <c r="L77" s="70"/>
      <c r="M77" s="70"/>
      <c r="N77" s="70"/>
      <c r="O77" s="70"/>
      <c r="P77" s="71"/>
    </row>
    <row r="78" spans="1:16">
      <c r="A78" s="68"/>
      <c r="B78" s="70"/>
      <c r="C78" s="70"/>
      <c r="D78" s="70"/>
      <c r="E78" s="70"/>
      <c r="F78" s="70"/>
      <c r="G78" s="70"/>
      <c r="H78" s="70"/>
      <c r="I78" s="70"/>
      <c r="J78" s="70"/>
      <c r="K78" s="70"/>
      <c r="L78" s="70"/>
      <c r="M78" s="70"/>
      <c r="N78" s="70"/>
      <c r="O78" s="70"/>
      <c r="P78" s="71"/>
    </row>
    <row r="79" spans="1:16">
      <c r="A79" s="68"/>
      <c r="B79" s="70"/>
      <c r="C79" s="70"/>
      <c r="D79" s="70"/>
      <c r="E79" s="70"/>
      <c r="F79" s="70"/>
      <c r="G79" s="70"/>
      <c r="H79" s="70"/>
      <c r="I79" s="70"/>
      <c r="J79" s="70"/>
      <c r="K79" s="70"/>
      <c r="L79" s="70"/>
      <c r="M79" s="70"/>
      <c r="N79" s="70"/>
      <c r="O79" s="70"/>
      <c r="P79" s="71"/>
    </row>
    <row r="80" spans="1:16">
      <c r="A80" s="73"/>
      <c r="B80" s="74"/>
      <c r="C80" s="74"/>
      <c r="D80" s="74"/>
      <c r="E80" s="74"/>
      <c r="F80" s="74"/>
      <c r="G80" s="74"/>
      <c r="H80" s="74"/>
      <c r="I80" s="74"/>
      <c r="J80" s="74"/>
      <c r="K80" s="74"/>
      <c r="L80" s="74"/>
      <c r="M80" s="74"/>
      <c r="N80" s="74"/>
      <c r="O80" s="74"/>
      <c r="P80" s="75"/>
    </row>
    <row r="81" spans="1:16">
      <c r="A81" s="70"/>
      <c r="B81" s="70"/>
      <c r="C81" s="70"/>
      <c r="D81" s="70"/>
      <c r="E81" s="70"/>
      <c r="F81" s="70"/>
      <c r="G81" s="70"/>
      <c r="H81" s="70"/>
      <c r="I81" s="70"/>
      <c r="J81" s="70"/>
      <c r="K81" s="70"/>
      <c r="L81" s="70"/>
      <c r="M81" s="70"/>
      <c r="N81" s="70"/>
      <c r="O81" s="70"/>
      <c r="P81" s="70"/>
    </row>
    <row r="82" spans="1:16">
      <c r="A82" s="76" t="s">
        <v>55</v>
      </c>
      <c r="B82" s="77"/>
      <c r="C82" s="77"/>
      <c r="D82" s="77"/>
      <c r="E82" s="77"/>
      <c r="F82" s="77"/>
      <c r="G82" s="77"/>
      <c r="H82" s="77"/>
      <c r="I82" s="77"/>
      <c r="J82" s="77"/>
      <c r="K82" s="77"/>
      <c r="L82" s="77"/>
      <c r="M82" s="77"/>
      <c r="N82" s="77"/>
      <c r="O82" s="77"/>
      <c r="P82" s="67"/>
    </row>
    <row r="83" spans="1:16">
      <c r="A83" s="68" t="s">
        <v>56</v>
      </c>
      <c r="B83" s="70"/>
      <c r="C83" s="70"/>
      <c r="D83" s="70"/>
      <c r="E83" s="70"/>
      <c r="F83" s="70"/>
      <c r="G83" s="70"/>
      <c r="H83" s="70"/>
      <c r="I83" s="70"/>
      <c r="J83" s="70"/>
      <c r="K83" s="70"/>
      <c r="L83" s="70"/>
      <c r="M83" s="70"/>
      <c r="N83" s="70"/>
      <c r="O83" s="70"/>
      <c r="P83" s="71"/>
    </row>
    <row r="84" spans="1:16">
      <c r="A84" s="68" t="s">
        <v>57</v>
      </c>
      <c r="B84" s="70"/>
      <c r="C84" s="70"/>
      <c r="D84" s="70"/>
      <c r="E84" s="70"/>
      <c r="F84" s="70"/>
      <c r="G84" s="70"/>
      <c r="H84" s="70"/>
      <c r="I84" s="70"/>
      <c r="J84" s="70"/>
      <c r="K84" s="70"/>
      <c r="L84" s="70"/>
      <c r="M84" s="70"/>
      <c r="N84" s="70"/>
      <c r="O84" s="70"/>
      <c r="P84" s="71"/>
    </row>
    <row r="85" spans="1:16">
      <c r="A85" s="68"/>
      <c r="B85" s="70"/>
      <c r="C85" s="70"/>
      <c r="D85" s="70"/>
      <c r="E85" s="70"/>
      <c r="F85" s="70"/>
      <c r="G85" s="70"/>
      <c r="H85" s="70"/>
      <c r="I85" s="70"/>
      <c r="J85" s="70"/>
      <c r="K85" s="70"/>
      <c r="L85" s="70"/>
      <c r="M85" s="70"/>
      <c r="N85" s="70"/>
      <c r="O85" s="70"/>
      <c r="P85" s="71"/>
    </row>
    <row r="86" spans="1:16">
      <c r="A86" s="68" t="s">
        <v>58</v>
      </c>
      <c r="B86" s="70"/>
      <c r="C86" s="69" t="s">
        <v>59</v>
      </c>
      <c r="D86" s="70"/>
      <c r="E86" s="70"/>
      <c r="F86" s="70"/>
      <c r="G86" s="70"/>
      <c r="H86" s="69" t="s">
        <v>60</v>
      </c>
      <c r="I86" s="70"/>
      <c r="J86" s="70"/>
      <c r="K86" s="70"/>
      <c r="L86" s="70"/>
      <c r="M86" s="70"/>
      <c r="N86" s="70"/>
      <c r="O86" s="70"/>
      <c r="P86" s="71"/>
    </row>
    <row r="87" spans="1:16">
      <c r="A87" s="68"/>
      <c r="B87" s="70"/>
      <c r="C87" s="70"/>
      <c r="D87" s="70">
        <v>10.5</v>
      </c>
      <c r="E87" s="70"/>
      <c r="F87" s="70"/>
      <c r="G87" s="70"/>
      <c r="H87" s="70"/>
      <c r="I87" s="70">
        <v>10.5</v>
      </c>
      <c r="J87" s="70"/>
      <c r="K87" s="70"/>
      <c r="L87" s="70"/>
      <c r="M87" s="70"/>
      <c r="N87" s="70"/>
      <c r="O87" s="70"/>
      <c r="P87" s="71"/>
    </row>
    <row r="88" spans="1:16">
      <c r="A88" s="68" t="s">
        <v>61</v>
      </c>
      <c r="B88" s="70"/>
      <c r="C88" s="70"/>
      <c r="D88" s="70"/>
      <c r="E88" s="70"/>
      <c r="F88" s="70"/>
      <c r="G88" s="70"/>
      <c r="H88" s="70"/>
      <c r="I88" s="70"/>
      <c r="J88" s="70"/>
      <c r="K88" s="70"/>
      <c r="L88" s="70"/>
      <c r="M88" s="70"/>
      <c r="N88" s="70"/>
      <c r="O88" s="70"/>
      <c r="P88" s="71"/>
    </row>
    <row r="89" spans="1:16">
      <c r="A89" s="68" t="s">
        <v>62</v>
      </c>
      <c r="B89" s="70"/>
      <c r="C89" s="70"/>
      <c r="D89" s="70"/>
      <c r="E89" s="70"/>
      <c r="F89" s="70"/>
      <c r="G89" s="70"/>
      <c r="H89" s="70"/>
      <c r="I89" s="70"/>
      <c r="J89" s="70"/>
      <c r="K89" s="70"/>
      <c r="L89" s="70"/>
      <c r="M89" s="70"/>
      <c r="N89" s="70"/>
      <c r="O89" s="70"/>
      <c r="P89" s="71"/>
    </row>
    <row r="90" spans="1:16">
      <c r="A90" s="78" t="s">
        <v>63</v>
      </c>
      <c r="B90" s="70"/>
      <c r="C90" s="70"/>
      <c r="D90" s="70"/>
      <c r="E90" s="70"/>
      <c r="F90" s="70"/>
      <c r="G90" s="70"/>
      <c r="H90" s="70"/>
      <c r="I90" s="70"/>
      <c r="J90" s="70"/>
      <c r="K90" s="70"/>
      <c r="L90" s="70"/>
      <c r="M90" s="70"/>
      <c r="N90" s="70"/>
      <c r="O90" s="70"/>
      <c r="P90" s="71"/>
    </row>
    <row r="91" spans="1:16">
      <c r="A91" s="78" t="s">
        <v>64</v>
      </c>
      <c r="B91" s="70"/>
      <c r="C91" s="70"/>
      <c r="D91" s="70"/>
      <c r="E91" s="70"/>
      <c r="F91" s="70"/>
      <c r="G91" s="70"/>
      <c r="H91" s="70"/>
      <c r="I91" s="70"/>
      <c r="J91" s="70"/>
      <c r="K91" s="70"/>
      <c r="L91" s="70"/>
      <c r="M91" s="70"/>
      <c r="N91" s="70"/>
      <c r="O91" s="70"/>
      <c r="P91" s="71"/>
    </row>
    <row r="92" spans="1:16">
      <c r="A92" s="78" t="s">
        <v>65</v>
      </c>
      <c r="B92" s="70"/>
      <c r="C92" s="70"/>
      <c r="D92" s="70"/>
      <c r="E92" s="70"/>
      <c r="F92" s="70"/>
      <c r="G92" s="70"/>
      <c r="H92" s="70"/>
      <c r="I92" s="70"/>
      <c r="J92" s="70"/>
      <c r="K92" s="70"/>
      <c r="L92" s="70"/>
      <c r="M92" s="70"/>
      <c r="N92" s="70"/>
      <c r="O92" s="70"/>
      <c r="P92" s="71"/>
    </row>
    <row r="93" spans="1:16">
      <c r="A93" s="68"/>
      <c r="B93" s="70"/>
      <c r="C93" s="70"/>
      <c r="D93" s="70"/>
      <c r="E93" s="70"/>
      <c r="F93" s="70"/>
      <c r="G93" s="70"/>
      <c r="H93" s="70"/>
      <c r="I93" s="70"/>
      <c r="J93" s="70"/>
      <c r="K93" s="70"/>
      <c r="L93" s="70"/>
      <c r="M93" s="70"/>
      <c r="N93" s="70"/>
      <c r="O93" s="70"/>
      <c r="P93" s="71"/>
    </row>
    <row r="94" spans="1:16">
      <c r="A94" s="78" t="s">
        <v>66</v>
      </c>
      <c r="B94" s="70"/>
      <c r="C94" s="70"/>
      <c r="D94" s="70"/>
      <c r="E94" s="70"/>
      <c r="F94" s="70"/>
      <c r="G94" s="70"/>
      <c r="H94" s="70"/>
      <c r="I94" s="70"/>
      <c r="J94" s="70"/>
      <c r="K94" s="70"/>
      <c r="L94" s="70"/>
      <c r="M94" s="70"/>
      <c r="N94" s="70"/>
      <c r="O94" s="70"/>
      <c r="P94" s="71"/>
    </row>
    <row r="95" spans="1:16">
      <c r="A95" s="79" t="s">
        <v>67</v>
      </c>
      <c r="B95" s="70"/>
      <c r="C95" s="70"/>
      <c r="D95" s="70"/>
      <c r="E95" s="70"/>
      <c r="F95" s="70"/>
      <c r="G95" s="70"/>
      <c r="H95" s="70"/>
      <c r="I95" s="70"/>
      <c r="J95" s="70"/>
      <c r="K95" s="70"/>
      <c r="L95" s="70"/>
      <c r="M95" s="70"/>
      <c r="N95" s="70"/>
      <c r="O95" s="70"/>
      <c r="P95" s="71"/>
    </row>
    <row r="96" spans="1:16">
      <c r="A96" s="80" t="s">
        <v>68</v>
      </c>
      <c r="B96" s="70"/>
      <c r="C96" s="70"/>
      <c r="D96" s="70"/>
      <c r="E96" s="70"/>
      <c r="F96" s="70"/>
      <c r="G96" s="70"/>
      <c r="H96" s="70"/>
      <c r="I96" s="70"/>
      <c r="J96" s="70"/>
      <c r="K96" s="70"/>
      <c r="L96" s="70"/>
      <c r="M96" s="70"/>
      <c r="N96" s="70"/>
      <c r="O96" s="70"/>
      <c r="P96" s="71"/>
    </row>
    <row r="97" spans="1:17">
      <c r="A97" s="79"/>
      <c r="B97" s="70"/>
      <c r="C97" s="70"/>
      <c r="D97" s="70"/>
      <c r="E97" s="70"/>
      <c r="F97" s="70"/>
      <c r="G97" s="70"/>
      <c r="H97" s="70"/>
      <c r="I97" s="70"/>
      <c r="J97" s="70"/>
      <c r="K97" s="70"/>
      <c r="L97" s="70"/>
      <c r="M97" s="70"/>
      <c r="N97" s="70"/>
      <c r="O97" s="70"/>
      <c r="P97" s="71"/>
    </row>
    <row r="98" spans="1:17">
      <c r="A98" s="80" t="s">
        <v>69</v>
      </c>
      <c r="B98" s="70"/>
      <c r="C98" s="70"/>
      <c r="D98" s="70"/>
      <c r="E98" s="70"/>
      <c r="F98" s="70"/>
      <c r="G98" s="70"/>
      <c r="H98" s="70"/>
      <c r="I98" s="70"/>
      <c r="J98" s="70"/>
      <c r="K98" s="70"/>
      <c r="L98" s="70"/>
      <c r="M98" s="70"/>
      <c r="N98" s="70"/>
      <c r="O98" s="70"/>
      <c r="P98" s="71"/>
    </row>
    <row r="99" spans="1:17">
      <c r="A99" s="78" t="s">
        <v>70</v>
      </c>
      <c r="B99" s="70"/>
      <c r="C99" s="70"/>
      <c r="D99" s="70"/>
      <c r="E99" s="70"/>
      <c r="F99" s="70"/>
      <c r="G99" s="70"/>
      <c r="H99" s="70"/>
      <c r="I99" s="70"/>
      <c r="J99" s="70"/>
      <c r="K99" s="70"/>
      <c r="L99" s="70"/>
      <c r="M99" s="70"/>
      <c r="N99" s="70"/>
      <c r="O99" s="70"/>
      <c r="P99" s="71"/>
    </row>
    <row r="100" spans="1:17">
      <c r="A100" s="78" t="s">
        <v>71</v>
      </c>
      <c r="B100" s="70"/>
      <c r="C100" s="70"/>
      <c r="D100" s="70"/>
      <c r="E100" s="70"/>
      <c r="F100" s="70"/>
      <c r="G100" s="70"/>
      <c r="H100" s="70"/>
      <c r="I100" s="70"/>
      <c r="J100" s="70"/>
      <c r="K100" s="70"/>
      <c r="L100" s="70"/>
      <c r="M100" s="70"/>
      <c r="N100" s="70"/>
      <c r="O100" s="70"/>
      <c r="P100" s="71"/>
    </row>
    <row r="101" spans="1:17">
      <c r="A101" s="78"/>
      <c r="B101" s="70"/>
      <c r="C101" s="70"/>
      <c r="D101" s="70"/>
      <c r="E101" s="70"/>
      <c r="F101" s="70"/>
      <c r="G101" s="70"/>
      <c r="H101" s="70"/>
      <c r="I101" s="70"/>
      <c r="J101" s="70"/>
      <c r="K101" s="70"/>
      <c r="L101" s="70"/>
      <c r="M101" s="70"/>
      <c r="N101" s="70"/>
      <c r="O101" s="70"/>
      <c r="P101" s="71"/>
    </row>
    <row r="102" spans="1:17">
      <c r="A102" s="78" t="s">
        <v>72</v>
      </c>
      <c r="B102" s="70"/>
      <c r="C102" s="70"/>
      <c r="D102" s="70"/>
      <c r="E102" s="70"/>
      <c r="F102" s="70"/>
      <c r="G102" s="70"/>
      <c r="H102" s="70"/>
      <c r="I102" s="70"/>
      <c r="J102" s="70"/>
      <c r="K102" s="70"/>
      <c r="L102" s="70"/>
      <c r="M102" s="70"/>
      <c r="N102" s="70"/>
      <c r="O102" s="70"/>
      <c r="P102" s="71"/>
    </row>
    <row r="103" spans="1:17">
      <c r="A103" s="78" t="s">
        <v>73</v>
      </c>
      <c r="B103" s="70"/>
      <c r="C103" s="70"/>
      <c r="D103" s="70"/>
      <c r="E103" s="70"/>
      <c r="F103" s="70"/>
      <c r="G103" s="70"/>
      <c r="H103" s="70"/>
      <c r="I103" s="70"/>
      <c r="J103" s="70"/>
      <c r="K103" s="70"/>
      <c r="L103" s="70"/>
      <c r="M103" s="70"/>
      <c r="N103" s="70"/>
      <c r="O103" s="70"/>
      <c r="P103" s="71"/>
    </row>
    <row r="104" spans="1:17">
      <c r="A104" s="78" t="s">
        <v>74</v>
      </c>
      <c r="B104" s="70"/>
      <c r="C104" s="70"/>
      <c r="D104" s="70"/>
      <c r="E104" s="70"/>
      <c r="F104" s="70"/>
      <c r="G104" s="70"/>
      <c r="H104" s="70"/>
      <c r="I104" s="10"/>
      <c r="J104" s="10"/>
      <c r="K104" s="10"/>
      <c r="L104" s="10"/>
      <c r="M104" s="10"/>
      <c r="N104" s="10"/>
      <c r="O104" s="10"/>
      <c r="P104" s="11"/>
    </row>
    <row r="105" spans="1:17">
      <c r="A105" s="81" t="s">
        <v>75</v>
      </c>
      <c r="B105" s="82"/>
      <c r="C105" s="82"/>
      <c r="D105" s="82"/>
      <c r="E105" s="82"/>
      <c r="F105" s="82"/>
      <c r="G105" s="82"/>
      <c r="H105" s="82"/>
      <c r="I105" s="82"/>
      <c r="J105" s="82"/>
      <c r="K105" s="82"/>
      <c r="L105" s="82"/>
      <c r="M105" s="82"/>
      <c r="N105" s="82"/>
      <c r="O105" s="82"/>
      <c r="P105" s="83"/>
    </row>
    <row r="106" spans="1:17">
      <c r="A106" s="151" t="s">
        <v>76</v>
      </c>
      <c r="B106" s="152"/>
      <c r="C106" s="152"/>
      <c r="D106" s="152"/>
      <c r="E106" s="152"/>
      <c r="F106" s="152"/>
      <c r="G106" s="152"/>
      <c r="H106" s="152"/>
      <c r="I106" s="152"/>
      <c r="J106" s="152"/>
      <c r="K106" s="152"/>
      <c r="L106" s="152"/>
      <c r="M106" s="152"/>
      <c r="N106" s="152"/>
      <c r="O106" s="152"/>
      <c r="P106" s="153"/>
    </row>
    <row r="107" spans="1:17">
      <c r="A107" s="73"/>
      <c r="B107" s="74"/>
      <c r="C107" s="74"/>
      <c r="D107" s="74"/>
      <c r="E107" s="74"/>
      <c r="F107" s="74"/>
      <c r="G107" s="74"/>
      <c r="H107" s="74"/>
      <c r="I107" s="74"/>
      <c r="J107" s="74"/>
      <c r="K107" s="74"/>
      <c r="L107" s="74"/>
      <c r="M107" s="74"/>
      <c r="N107" s="74"/>
      <c r="O107" s="74"/>
      <c r="P107" s="75"/>
      <c r="Q107" s="10"/>
    </row>
    <row r="108" spans="1:17">
      <c r="A108" s="90" t="s">
        <v>84</v>
      </c>
      <c r="B108" s="91"/>
      <c r="C108" s="91"/>
      <c r="D108" s="91"/>
      <c r="E108" s="91"/>
      <c r="F108" s="84"/>
      <c r="G108" s="84"/>
      <c r="H108" s="84"/>
      <c r="I108" s="84"/>
      <c r="J108" s="84"/>
      <c r="K108" s="84"/>
      <c r="L108" s="84"/>
      <c r="M108" s="84"/>
      <c r="N108" s="84"/>
      <c r="O108" s="84"/>
      <c r="P108" s="85"/>
    </row>
    <row r="109" spans="1:17">
      <c r="A109" s="90" t="s">
        <v>86</v>
      </c>
      <c r="B109" s="91"/>
      <c r="C109" s="91"/>
      <c r="D109" s="91"/>
      <c r="E109" s="91"/>
      <c r="F109" s="91"/>
      <c r="G109" s="91"/>
      <c r="H109" s="91"/>
      <c r="I109" s="91"/>
      <c r="J109" s="91"/>
      <c r="K109" s="91"/>
      <c r="L109" s="91"/>
      <c r="M109" s="91"/>
      <c r="N109" s="91"/>
      <c r="O109" s="91"/>
      <c r="P109" s="71"/>
    </row>
    <row r="110" spans="1:17">
      <c r="A110" s="112" t="s">
        <v>85</v>
      </c>
      <c r="B110" s="113"/>
      <c r="C110" s="113"/>
      <c r="D110" s="113"/>
      <c r="E110" s="113"/>
      <c r="F110" s="113"/>
      <c r="G110" s="113"/>
      <c r="H110" s="113"/>
      <c r="I110" s="113"/>
      <c r="J110" s="113"/>
      <c r="K110" s="113"/>
      <c r="L110" s="113"/>
      <c r="M110" s="113"/>
      <c r="N110" s="113"/>
      <c r="O110" s="113"/>
      <c r="P110" s="6"/>
    </row>
    <row r="111" spans="1:17">
      <c r="A111" s="105" t="s">
        <v>77</v>
      </c>
      <c r="B111" s="106"/>
      <c r="C111" s="106"/>
      <c r="D111" s="106"/>
      <c r="E111" s="106"/>
      <c r="F111" s="106"/>
      <c r="G111" s="106"/>
      <c r="H111" s="106"/>
      <c r="I111" s="106"/>
      <c r="J111" s="106"/>
      <c r="K111" s="106"/>
      <c r="L111" s="106"/>
      <c r="M111" s="106"/>
      <c r="N111" s="106"/>
      <c r="O111" s="106"/>
      <c r="P111" s="62"/>
    </row>
    <row r="112" spans="1:17">
      <c r="A112" s="90" t="s">
        <v>78</v>
      </c>
      <c r="B112" s="91"/>
      <c r="C112" s="91"/>
      <c r="D112" s="91"/>
      <c r="E112" s="91"/>
      <c r="F112" s="91"/>
      <c r="G112" s="91"/>
      <c r="H112" s="91"/>
      <c r="I112" s="91"/>
      <c r="J112" s="91"/>
      <c r="K112" s="91"/>
      <c r="L112" s="91"/>
      <c r="M112" s="91"/>
      <c r="N112" s="91"/>
      <c r="O112" s="91"/>
      <c r="P112" s="64"/>
    </row>
    <row r="113" spans="1:24">
      <c r="A113" s="90" t="s">
        <v>87</v>
      </c>
      <c r="B113" s="91"/>
      <c r="C113" s="91"/>
      <c r="D113" s="91"/>
      <c r="E113" s="91"/>
      <c r="F113" s="91"/>
      <c r="G113" s="91"/>
      <c r="H113" s="91"/>
      <c r="I113" s="91"/>
      <c r="J113" s="91"/>
      <c r="K113" s="91"/>
      <c r="L113" s="91"/>
      <c r="M113" s="91"/>
      <c r="N113" s="91"/>
      <c r="O113" s="91"/>
      <c r="P113" s="64"/>
    </row>
    <row r="114" spans="1:24">
      <c r="A114" s="90" t="s">
        <v>88</v>
      </c>
      <c r="B114" s="91"/>
      <c r="C114" s="91"/>
      <c r="D114" s="91"/>
      <c r="E114" s="91"/>
      <c r="F114" s="91"/>
      <c r="G114" s="91"/>
      <c r="H114" s="91"/>
      <c r="I114" s="91"/>
      <c r="J114" s="91"/>
      <c r="K114" s="91"/>
      <c r="L114" s="91"/>
      <c r="M114" s="91"/>
      <c r="N114" s="91"/>
      <c r="O114" s="91"/>
      <c r="P114" s="64"/>
    </row>
    <row r="115" spans="1:24">
      <c r="A115" s="90" t="s">
        <v>79</v>
      </c>
      <c r="B115" s="91"/>
      <c r="C115" s="91"/>
      <c r="D115" s="91"/>
      <c r="E115" s="91"/>
      <c r="F115" s="91"/>
      <c r="G115" s="91"/>
      <c r="H115" s="91"/>
      <c r="I115" s="91"/>
      <c r="J115" s="91"/>
      <c r="K115" s="91"/>
      <c r="L115" s="91"/>
      <c r="M115" s="91"/>
      <c r="N115" s="91"/>
      <c r="O115" s="91"/>
      <c r="P115" s="64"/>
    </row>
    <row r="116" spans="1:24">
      <c r="A116" s="90" t="s">
        <v>89</v>
      </c>
      <c r="B116" s="91"/>
      <c r="C116" s="91"/>
      <c r="D116" s="91"/>
      <c r="E116" s="91"/>
      <c r="F116" s="91"/>
      <c r="G116" s="91"/>
      <c r="H116" s="91"/>
      <c r="I116" s="91"/>
      <c r="J116" s="91"/>
      <c r="K116" s="91"/>
      <c r="L116" s="91"/>
      <c r="M116" s="91"/>
      <c r="N116" s="91"/>
      <c r="O116" s="91"/>
      <c r="P116" s="64"/>
    </row>
    <row r="117" spans="1:24">
      <c r="A117" s="10"/>
      <c r="B117" s="10"/>
      <c r="C117" s="10"/>
      <c r="D117" s="10"/>
      <c r="E117" s="10"/>
      <c r="F117" s="10"/>
      <c r="G117" s="10"/>
      <c r="H117" s="10"/>
      <c r="I117" s="10"/>
      <c r="J117" s="10"/>
      <c r="K117" s="10"/>
      <c r="L117" s="10"/>
      <c r="M117" s="10"/>
      <c r="N117" s="10"/>
      <c r="O117" s="10"/>
      <c r="P117" s="10"/>
      <c r="Q117" s="10"/>
    </row>
    <row r="118" spans="1:24">
      <c r="A118" s="10"/>
      <c r="B118" s="10"/>
      <c r="C118" s="10"/>
      <c r="D118" s="10"/>
      <c r="E118" s="10"/>
      <c r="F118" s="10"/>
      <c r="G118" s="10"/>
      <c r="H118" s="10"/>
      <c r="I118" s="10"/>
      <c r="J118" s="10"/>
      <c r="K118" s="10"/>
      <c r="L118" s="10"/>
      <c r="M118" s="10"/>
      <c r="N118" s="10"/>
      <c r="O118" s="10"/>
      <c r="P118" s="10"/>
      <c r="Q118" s="10"/>
    </row>
    <row r="119" spans="1:24">
      <c r="A119" s="10"/>
      <c r="B119" s="10"/>
      <c r="C119" s="10"/>
      <c r="D119" s="10"/>
      <c r="E119" s="10"/>
      <c r="F119" s="10"/>
      <c r="G119" s="10"/>
      <c r="H119" s="10"/>
      <c r="I119" s="10"/>
      <c r="J119" s="10"/>
      <c r="K119" s="10"/>
      <c r="L119" s="10"/>
      <c r="M119" s="10"/>
      <c r="N119" s="10"/>
      <c r="O119" s="10"/>
      <c r="P119" s="10"/>
      <c r="Q119" s="10"/>
    </row>
    <row r="120" spans="1:24">
      <c r="A120" s="10"/>
      <c r="B120" s="10"/>
      <c r="C120" s="10"/>
      <c r="D120" s="10"/>
      <c r="E120" s="10"/>
      <c r="F120" s="10"/>
      <c r="G120" s="10"/>
      <c r="H120" s="10"/>
      <c r="I120" s="10"/>
      <c r="J120" s="10"/>
      <c r="K120" s="10"/>
      <c r="L120" s="10"/>
      <c r="M120" s="10"/>
      <c r="N120" s="10"/>
      <c r="O120" s="10"/>
      <c r="P120" s="10"/>
      <c r="Q120" s="10"/>
    </row>
    <row r="121" spans="1:24">
      <c r="A121" s="10"/>
      <c r="B121" s="10"/>
      <c r="C121" s="10"/>
      <c r="D121" s="10"/>
      <c r="E121" s="10"/>
      <c r="F121" s="10"/>
      <c r="G121" s="10"/>
      <c r="H121" s="10"/>
      <c r="I121" s="10"/>
      <c r="J121" s="10"/>
      <c r="K121" s="10"/>
      <c r="L121" s="10"/>
      <c r="M121" s="10"/>
      <c r="N121" s="10"/>
      <c r="O121" s="10"/>
      <c r="P121" s="10"/>
      <c r="Q121" s="10"/>
    </row>
    <row r="122" spans="1:24">
      <c r="A122" s="10"/>
      <c r="B122" s="10"/>
      <c r="C122" s="10"/>
      <c r="D122" s="10"/>
      <c r="E122" s="10"/>
      <c r="F122" s="10"/>
      <c r="G122" s="10"/>
      <c r="H122" s="10"/>
      <c r="I122" s="10"/>
      <c r="J122" s="10"/>
      <c r="K122" s="10"/>
      <c r="L122" s="10"/>
      <c r="M122" s="10"/>
      <c r="N122" s="10"/>
      <c r="O122" s="10"/>
      <c r="P122" s="10"/>
      <c r="Q122" s="10"/>
    </row>
    <row r="123" spans="1:24">
      <c r="A123" s="10"/>
      <c r="B123" s="10"/>
      <c r="C123" s="10"/>
      <c r="D123" s="10"/>
      <c r="E123" s="10"/>
      <c r="F123" s="10"/>
      <c r="G123" s="10"/>
      <c r="H123" s="10"/>
      <c r="I123" s="10"/>
      <c r="J123" s="10"/>
      <c r="K123" s="10"/>
      <c r="L123" s="10"/>
      <c r="M123" s="10"/>
      <c r="N123" s="10"/>
      <c r="O123" s="10"/>
      <c r="P123" s="10"/>
      <c r="Q123" s="10"/>
    </row>
    <row r="124" spans="1:24">
      <c r="A124" s="10"/>
      <c r="B124" s="10"/>
      <c r="C124" s="10"/>
      <c r="D124" s="10"/>
      <c r="E124" s="10"/>
      <c r="F124" s="10"/>
      <c r="G124" s="10"/>
      <c r="H124" s="10"/>
      <c r="I124" s="10"/>
      <c r="J124" s="10"/>
      <c r="K124" s="10"/>
      <c r="L124" s="10"/>
      <c r="M124" s="10"/>
      <c r="N124" s="10"/>
      <c r="O124" s="10"/>
      <c r="P124" s="10"/>
      <c r="Q124" s="10"/>
    </row>
    <row r="125" spans="1:24">
      <c r="A125" s="10"/>
      <c r="B125" s="10"/>
      <c r="C125" s="10"/>
      <c r="D125" s="10"/>
      <c r="E125" s="10"/>
      <c r="F125" s="10"/>
      <c r="G125" s="10"/>
      <c r="H125" s="10"/>
      <c r="I125" s="10"/>
      <c r="J125" s="10"/>
      <c r="K125" s="10"/>
      <c r="L125" s="10"/>
      <c r="M125" s="10"/>
      <c r="N125" s="10"/>
      <c r="O125" s="10"/>
      <c r="P125" s="10"/>
      <c r="Q125" s="10"/>
    </row>
    <row r="126" spans="1:24">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row>
    <row r="127" spans="1:24">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row>
    <row r="128" spans="1:24">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row>
    <row r="129" spans="1:24">
      <c r="A129" s="107"/>
      <c r="B129" s="107"/>
      <c r="C129" s="107"/>
      <c r="D129" s="107"/>
      <c r="E129" s="107"/>
      <c r="F129" s="107"/>
      <c r="G129" s="107"/>
      <c r="H129" s="107"/>
      <c r="I129" s="107"/>
      <c r="J129" s="16"/>
      <c r="K129" s="16"/>
      <c r="L129" s="16"/>
      <c r="M129" s="16"/>
      <c r="N129" s="16"/>
      <c r="O129" s="16"/>
      <c r="P129" s="10"/>
      <c r="Q129" s="10"/>
      <c r="R129" s="10"/>
      <c r="S129" s="10"/>
      <c r="T129" s="10"/>
      <c r="U129" s="10"/>
      <c r="V129" s="10"/>
      <c r="W129" s="10"/>
      <c r="X129" s="10"/>
    </row>
    <row r="130" spans="1:24">
      <c r="A130" s="107"/>
      <c r="B130" s="107"/>
      <c r="C130" s="107"/>
      <c r="D130" s="107"/>
      <c r="E130" s="107"/>
      <c r="F130" s="107"/>
      <c r="G130" s="107"/>
      <c r="H130" s="107"/>
      <c r="I130" s="107"/>
      <c r="J130" s="107"/>
      <c r="K130" s="107"/>
      <c r="L130" s="107"/>
      <c r="M130" s="107"/>
      <c r="N130" s="107"/>
      <c r="O130" s="107"/>
      <c r="P130" s="10"/>
      <c r="Q130" s="10"/>
      <c r="R130" s="10"/>
      <c r="S130" s="10"/>
      <c r="T130" s="10"/>
      <c r="U130" s="10"/>
      <c r="V130" s="10"/>
      <c r="W130" s="10"/>
      <c r="X130" s="10"/>
    </row>
    <row r="131" spans="1:24">
      <c r="A131" s="107"/>
      <c r="B131" s="107"/>
      <c r="C131" s="107"/>
      <c r="D131" s="107"/>
      <c r="E131" s="107"/>
      <c r="F131" s="107"/>
      <c r="G131" s="107"/>
      <c r="H131" s="107"/>
      <c r="I131" s="107"/>
      <c r="J131" s="107"/>
      <c r="K131" s="107"/>
      <c r="L131" s="107"/>
      <c r="M131" s="107"/>
      <c r="N131" s="107"/>
      <c r="O131" s="107"/>
      <c r="P131" s="10"/>
      <c r="Q131" s="10"/>
      <c r="R131" s="10"/>
      <c r="S131" s="10"/>
      <c r="T131" s="10"/>
      <c r="U131" s="10"/>
      <c r="V131" s="10"/>
      <c r="W131" s="10"/>
      <c r="X131" s="10"/>
    </row>
    <row r="132" spans="1:24">
      <c r="A132" s="107"/>
      <c r="B132" s="107"/>
      <c r="C132" s="107"/>
      <c r="D132" s="107"/>
      <c r="E132" s="107"/>
      <c r="F132" s="107"/>
      <c r="G132" s="107"/>
      <c r="H132" s="107"/>
      <c r="I132" s="107"/>
      <c r="J132" s="107"/>
      <c r="K132" s="107"/>
      <c r="L132" s="107"/>
      <c r="M132" s="107"/>
      <c r="N132" s="107"/>
      <c r="O132" s="107"/>
      <c r="P132" s="10"/>
      <c r="Q132" s="10"/>
      <c r="R132" s="10"/>
      <c r="S132" s="10"/>
      <c r="T132" s="10"/>
      <c r="U132" s="10"/>
      <c r="V132" s="10"/>
      <c r="W132" s="10"/>
      <c r="X132" s="10"/>
    </row>
    <row r="133" spans="1:24">
      <c r="A133" s="107"/>
      <c r="B133" s="107"/>
      <c r="C133" s="107"/>
      <c r="D133" s="107"/>
      <c r="E133" s="107"/>
      <c r="F133" s="107"/>
      <c r="G133" s="107"/>
      <c r="H133" s="107"/>
      <c r="I133" s="107"/>
      <c r="J133" s="107"/>
      <c r="K133" s="107"/>
      <c r="L133" s="107"/>
      <c r="M133" s="107"/>
      <c r="N133" s="107"/>
      <c r="O133" s="107"/>
      <c r="P133" s="10"/>
      <c r="Q133" s="10"/>
      <c r="R133" s="10"/>
      <c r="S133" s="10"/>
      <c r="T133" s="10"/>
      <c r="U133" s="10"/>
      <c r="V133" s="10"/>
      <c r="W133" s="10"/>
      <c r="X133" s="10"/>
    </row>
    <row r="134" spans="1:24">
      <c r="A134" s="107"/>
      <c r="B134" s="107"/>
      <c r="C134" s="107"/>
      <c r="D134" s="107"/>
      <c r="E134" s="107"/>
      <c r="F134" s="107"/>
      <c r="G134" s="107"/>
      <c r="H134" s="107"/>
      <c r="I134" s="107"/>
      <c r="J134" s="107"/>
      <c r="K134" s="107"/>
      <c r="L134" s="107"/>
      <c r="M134" s="107"/>
      <c r="N134" s="107"/>
      <c r="O134" s="107"/>
      <c r="P134" s="10"/>
      <c r="Q134" s="10"/>
      <c r="R134" s="10"/>
      <c r="S134" s="10"/>
      <c r="T134" s="10"/>
      <c r="U134" s="10"/>
      <c r="V134" s="10"/>
      <c r="W134" s="10"/>
      <c r="X134" s="10"/>
    </row>
    <row r="135" spans="1:24">
      <c r="A135" s="107"/>
      <c r="B135" s="107"/>
      <c r="C135" s="107"/>
      <c r="D135" s="107"/>
      <c r="E135" s="107"/>
      <c r="F135" s="107"/>
      <c r="G135" s="107"/>
      <c r="H135" s="107"/>
      <c r="I135" s="107"/>
      <c r="J135" s="107"/>
      <c r="K135" s="107"/>
      <c r="L135" s="107"/>
      <c r="M135" s="107"/>
      <c r="N135" s="107"/>
      <c r="O135" s="107"/>
      <c r="P135" s="10"/>
      <c r="Q135" s="10"/>
      <c r="R135" s="10"/>
      <c r="S135" s="10"/>
      <c r="T135" s="10"/>
      <c r="U135" s="10"/>
      <c r="V135" s="10"/>
      <c r="W135" s="10"/>
      <c r="X135" s="10"/>
    </row>
    <row r="136" spans="1:24">
      <c r="A136" s="107"/>
      <c r="B136" s="107"/>
      <c r="C136" s="107"/>
      <c r="D136" s="107"/>
      <c r="E136" s="107"/>
      <c r="F136" s="107"/>
      <c r="G136" s="107"/>
      <c r="H136" s="107"/>
      <c r="I136" s="107"/>
      <c r="J136" s="107"/>
      <c r="K136" s="107"/>
      <c r="L136" s="107"/>
      <c r="M136" s="107"/>
      <c r="N136" s="107"/>
      <c r="O136" s="107"/>
      <c r="P136" s="10"/>
      <c r="Q136" s="10"/>
      <c r="R136" s="10"/>
      <c r="S136" s="10"/>
      <c r="T136" s="10"/>
      <c r="U136" s="10"/>
      <c r="V136" s="10"/>
      <c r="W136" s="10"/>
      <c r="X136" s="10"/>
    </row>
    <row r="137" spans="1:24">
      <c r="A137" s="107"/>
      <c r="B137" s="107"/>
      <c r="C137" s="107"/>
      <c r="D137" s="107"/>
      <c r="E137" s="107"/>
      <c r="F137" s="107"/>
      <c r="G137" s="107"/>
      <c r="H137" s="107"/>
      <c r="I137" s="107"/>
      <c r="J137" s="107"/>
      <c r="K137" s="107"/>
      <c r="L137" s="107"/>
      <c r="M137" s="107"/>
      <c r="N137" s="107"/>
      <c r="O137" s="107"/>
      <c r="P137" s="10"/>
      <c r="Q137" s="10"/>
      <c r="R137" s="10"/>
      <c r="S137" s="10"/>
      <c r="T137" s="10"/>
      <c r="U137" s="10"/>
      <c r="V137" s="10"/>
      <c r="W137" s="10"/>
      <c r="X137" s="10"/>
    </row>
    <row r="138" spans="1:24">
      <c r="A138" s="16"/>
      <c r="B138" s="16"/>
      <c r="C138" s="16"/>
      <c r="D138" s="16"/>
      <c r="E138" s="16"/>
      <c r="F138" s="16"/>
      <c r="G138" s="16"/>
      <c r="H138" s="16"/>
      <c r="I138" s="16"/>
      <c r="J138" s="16"/>
      <c r="K138" s="16"/>
      <c r="L138" s="16"/>
      <c r="M138" s="16"/>
      <c r="N138" s="16"/>
      <c r="O138" s="16"/>
      <c r="P138" s="10"/>
      <c r="Q138" s="10"/>
      <c r="R138" s="10"/>
      <c r="S138" s="10"/>
      <c r="T138" s="10"/>
      <c r="U138" s="10"/>
      <c r="V138" s="10"/>
      <c r="W138" s="10"/>
      <c r="X138" s="10"/>
    </row>
    <row r="139" spans="1:24">
      <c r="A139" s="107"/>
      <c r="B139" s="107"/>
      <c r="C139" s="107"/>
      <c r="D139" s="107"/>
      <c r="E139" s="107"/>
      <c r="F139" s="107"/>
      <c r="G139" s="107"/>
      <c r="H139" s="107"/>
      <c r="I139" s="107"/>
      <c r="J139" s="107"/>
      <c r="K139" s="107"/>
      <c r="L139" s="107"/>
      <c r="M139" s="107"/>
      <c r="N139" s="107"/>
      <c r="O139" s="107"/>
      <c r="P139" s="70"/>
      <c r="Q139" s="10"/>
      <c r="R139" s="10"/>
      <c r="S139" s="10"/>
      <c r="T139" s="10"/>
      <c r="U139" s="10"/>
      <c r="V139" s="10"/>
      <c r="W139" s="10"/>
      <c r="X139" s="10"/>
    </row>
    <row r="140" spans="1:24">
      <c r="A140" s="107"/>
      <c r="B140" s="107"/>
      <c r="C140" s="107"/>
      <c r="D140" s="107"/>
      <c r="E140" s="107"/>
      <c r="F140" s="107"/>
      <c r="G140" s="107"/>
      <c r="H140" s="107"/>
      <c r="I140" s="107"/>
      <c r="J140" s="107"/>
      <c r="K140" s="107"/>
      <c r="L140" s="107"/>
      <c r="M140" s="107"/>
      <c r="N140" s="107"/>
      <c r="O140" s="107"/>
      <c r="P140" s="70"/>
      <c r="Q140" s="10"/>
      <c r="R140" s="10"/>
      <c r="S140" s="10"/>
      <c r="T140" s="10"/>
      <c r="U140" s="10"/>
      <c r="V140" s="10"/>
      <c r="W140" s="10"/>
      <c r="X140" s="10"/>
    </row>
    <row r="141" spans="1:24">
      <c r="A141" s="86"/>
      <c r="B141" s="70"/>
      <c r="C141" s="70"/>
      <c r="D141" s="70"/>
      <c r="E141" s="70"/>
      <c r="F141" s="70"/>
      <c r="G141" s="70"/>
      <c r="H141" s="70"/>
      <c r="I141" s="70"/>
      <c r="J141" s="70"/>
      <c r="K141" s="70"/>
      <c r="L141" s="70"/>
      <c r="M141" s="70"/>
      <c r="N141" s="70"/>
      <c r="O141" s="70"/>
      <c r="P141" s="70"/>
      <c r="Q141" s="10"/>
      <c r="R141" s="10"/>
      <c r="S141" s="10"/>
      <c r="T141" s="10"/>
      <c r="U141" s="10"/>
      <c r="V141" s="10"/>
      <c r="W141" s="10"/>
      <c r="X141" s="10"/>
    </row>
    <row r="142" spans="1:24">
      <c r="A142" s="86"/>
      <c r="B142" s="70"/>
      <c r="C142" s="70"/>
      <c r="D142" s="70"/>
      <c r="E142" s="70"/>
      <c r="F142" s="70"/>
      <c r="G142" s="70"/>
      <c r="H142" s="70"/>
      <c r="I142" s="70"/>
      <c r="J142" s="70"/>
      <c r="K142" s="70"/>
      <c r="L142" s="70"/>
      <c r="M142" s="70"/>
      <c r="N142" s="70"/>
      <c r="O142" s="70"/>
      <c r="P142" s="70"/>
      <c r="Q142" s="10"/>
      <c r="R142" s="10"/>
      <c r="S142" s="10"/>
      <c r="T142" s="10"/>
      <c r="U142" s="10"/>
      <c r="V142" s="10"/>
      <c r="W142" s="10"/>
      <c r="X142" s="10"/>
    </row>
    <row r="143" spans="1:24">
      <c r="A143" s="87"/>
      <c r="B143" s="70"/>
      <c r="C143" s="70"/>
      <c r="D143" s="70"/>
      <c r="E143" s="70"/>
      <c r="F143" s="70"/>
      <c r="G143" s="70"/>
      <c r="H143" s="70"/>
      <c r="I143" s="70"/>
      <c r="J143" s="70"/>
      <c r="K143" s="70"/>
      <c r="L143" s="70"/>
      <c r="M143" s="70"/>
      <c r="N143" s="70"/>
      <c r="O143" s="70"/>
      <c r="P143" s="70"/>
      <c r="Q143" s="10"/>
      <c r="R143" s="10"/>
      <c r="S143" s="10"/>
      <c r="T143" s="10"/>
      <c r="U143" s="10"/>
      <c r="V143" s="10"/>
      <c r="W143" s="10"/>
      <c r="X143" s="10"/>
    </row>
    <row r="144" spans="1:24">
      <c r="A144" s="88"/>
      <c r="B144" s="70"/>
      <c r="C144" s="70"/>
      <c r="D144" s="70"/>
      <c r="E144" s="70"/>
      <c r="F144" s="70"/>
      <c r="G144" s="70"/>
      <c r="H144" s="70"/>
      <c r="I144" s="70"/>
      <c r="J144" s="70"/>
      <c r="K144" s="70"/>
      <c r="L144" s="70"/>
      <c r="M144" s="70"/>
      <c r="N144" s="70"/>
      <c r="O144" s="70"/>
      <c r="P144" s="70"/>
      <c r="Q144" s="10"/>
      <c r="R144" s="10"/>
      <c r="S144" s="10"/>
      <c r="T144" s="10"/>
      <c r="U144" s="10"/>
      <c r="V144" s="10"/>
      <c r="W144" s="10"/>
      <c r="X144" s="10"/>
    </row>
    <row r="145" spans="1:24">
      <c r="A145" s="87"/>
      <c r="B145" s="70"/>
      <c r="C145" s="70"/>
      <c r="D145" s="70"/>
      <c r="E145" s="70"/>
      <c r="F145" s="70"/>
      <c r="G145" s="70"/>
      <c r="H145" s="70"/>
      <c r="I145" s="70"/>
      <c r="J145" s="70"/>
      <c r="K145" s="70"/>
      <c r="L145" s="70"/>
      <c r="M145" s="70"/>
      <c r="N145" s="70"/>
      <c r="O145" s="70"/>
      <c r="P145" s="70"/>
      <c r="Q145" s="10"/>
      <c r="R145" s="10"/>
      <c r="S145" s="10"/>
      <c r="T145" s="10"/>
      <c r="U145" s="10"/>
      <c r="V145" s="10"/>
      <c r="W145" s="10"/>
      <c r="X145" s="10"/>
    </row>
    <row r="146" spans="1:24">
      <c r="A146" s="88"/>
      <c r="B146" s="70"/>
      <c r="C146" s="70"/>
      <c r="D146" s="70"/>
      <c r="E146" s="70"/>
      <c r="F146" s="70"/>
      <c r="G146" s="70"/>
      <c r="H146" s="70"/>
      <c r="I146" s="70"/>
      <c r="J146" s="70"/>
      <c r="K146" s="70"/>
      <c r="L146" s="70"/>
      <c r="M146" s="70"/>
      <c r="N146" s="70"/>
      <c r="O146" s="70"/>
      <c r="P146" s="70"/>
      <c r="Q146" s="10"/>
      <c r="R146" s="10"/>
      <c r="S146" s="10"/>
      <c r="T146" s="10"/>
      <c r="U146" s="10"/>
      <c r="V146" s="10"/>
      <c r="W146" s="10"/>
      <c r="X146" s="10"/>
    </row>
    <row r="147" spans="1:24">
      <c r="A147" s="86"/>
      <c r="B147" s="70"/>
      <c r="C147" s="70"/>
      <c r="D147" s="70"/>
      <c r="E147" s="70"/>
      <c r="F147" s="70"/>
      <c r="G147" s="70"/>
      <c r="H147" s="70"/>
      <c r="I147" s="70"/>
      <c r="J147" s="70"/>
      <c r="K147" s="70"/>
      <c r="L147" s="70"/>
      <c r="M147" s="70"/>
      <c r="N147" s="70"/>
      <c r="O147" s="70"/>
      <c r="P147" s="70"/>
      <c r="Q147" s="10"/>
      <c r="R147" s="10"/>
      <c r="S147" s="10"/>
      <c r="T147" s="10"/>
      <c r="U147" s="10"/>
      <c r="V147" s="10"/>
      <c r="W147" s="10"/>
      <c r="X147" s="10"/>
    </row>
    <row r="148" spans="1:24">
      <c r="A148" s="86"/>
      <c r="B148" s="70"/>
      <c r="C148" s="70"/>
      <c r="D148" s="70"/>
      <c r="E148" s="70"/>
      <c r="F148" s="70"/>
      <c r="G148" s="70"/>
      <c r="H148" s="70"/>
      <c r="I148" s="70"/>
      <c r="J148" s="70"/>
      <c r="K148" s="70"/>
      <c r="L148" s="70"/>
      <c r="M148" s="70"/>
      <c r="N148" s="70"/>
      <c r="O148" s="70"/>
      <c r="P148" s="70"/>
      <c r="Q148" s="10"/>
      <c r="R148" s="10"/>
      <c r="S148" s="10"/>
      <c r="T148" s="10"/>
      <c r="U148" s="10"/>
      <c r="V148" s="10"/>
      <c r="W148" s="10"/>
      <c r="X148" s="10"/>
    </row>
    <row r="149" spans="1:24">
      <c r="A149" s="107"/>
      <c r="B149" s="107"/>
      <c r="C149" s="107"/>
      <c r="D149" s="107"/>
      <c r="E149" s="107"/>
      <c r="F149" s="107"/>
      <c r="G149" s="107"/>
      <c r="H149" s="107"/>
      <c r="I149" s="107"/>
      <c r="J149" s="107"/>
      <c r="K149" s="107"/>
      <c r="L149" s="107"/>
      <c r="M149" s="107"/>
      <c r="N149" s="107"/>
      <c r="O149" s="107"/>
      <c r="P149" s="70"/>
      <c r="Q149" s="10"/>
      <c r="R149" s="10"/>
      <c r="S149" s="10"/>
      <c r="T149" s="10"/>
      <c r="U149" s="10"/>
      <c r="V149" s="10"/>
      <c r="W149" s="10"/>
      <c r="X149" s="10"/>
    </row>
    <row r="150" spans="1:24">
      <c r="A150" s="107"/>
      <c r="B150" s="107"/>
      <c r="C150" s="107"/>
      <c r="D150" s="107"/>
      <c r="E150" s="107"/>
      <c r="F150" s="107"/>
      <c r="G150" s="107"/>
      <c r="H150" s="107"/>
      <c r="I150" s="107"/>
      <c r="J150" s="107"/>
      <c r="K150" s="107"/>
      <c r="L150" s="107"/>
      <c r="M150" s="107"/>
      <c r="N150" s="107"/>
      <c r="O150" s="107"/>
      <c r="P150" s="70"/>
      <c r="Q150" s="10"/>
      <c r="R150" s="10"/>
      <c r="S150" s="10"/>
      <c r="T150" s="10"/>
      <c r="U150" s="10"/>
      <c r="V150" s="10"/>
      <c r="W150" s="10"/>
      <c r="X150" s="10"/>
    </row>
    <row r="151" spans="1:24">
      <c r="A151" s="107"/>
      <c r="B151" s="107"/>
      <c r="C151" s="107"/>
      <c r="D151" s="107"/>
      <c r="E151" s="107"/>
      <c r="F151" s="107"/>
      <c r="G151" s="107"/>
      <c r="H151" s="107"/>
      <c r="I151" s="107"/>
      <c r="J151" s="107"/>
      <c r="K151" s="107"/>
      <c r="L151" s="107"/>
      <c r="M151" s="107"/>
      <c r="N151" s="107"/>
      <c r="O151" s="107"/>
      <c r="P151" s="70"/>
      <c r="Q151" s="10"/>
      <c r="R151" s="10"/>
      <c r="S151" s="10"/>
      <c r="T151" s="10"/>
      <c r="U151" s="10"/>
      <c r="V151" s="10"/>
      <c r="W151" s="10"/>
      <c r="X151" s="10"/>
    </row>
    <row r="152" spans="1:24">
      <c r="A152" s="107"/>
      <c r="B152" s="107"/>
      <c r="C152" s="107"/>
      <c r="D152" s="107"/>
      <c r="E152" s="107"/>
      <c r="F152" s="107"/>
      <c r="G152" s="107"/>
      <c r="H152" s="107"/>
      <c r="I152" s="107"/>
      <c r="J152" s="107"/>
      <c r="K152" s="107"/>
      <c r="L152" s="107"/>
      <c r="M152" s="107"/>
      <c r="N152" s="107"/>
      <c r="O152" s="107"/>
      <c r="P152" s="70"/>
      <c r="Q152" s="10"/>
      <c r="R152" s="10"/>
      <c r="S152" s="10"/>
      <c r="T152" s="10"/>
      <c r="U152" s="10"/>
      <c r="V152" s="10"/>
      <c r="W152" s="10"/>
      <c r="X152" s="10"/>
    </row>
    <row r="153" spans="1:24">
      <c r="A153" s="107"/>
      <c r="B153" s="107"/>
      <c r="C153" s="107"/>
      <c r="D153" s="107"/>
      <c r="E153" s="107"/>
      <c r="F153" s="107"/>
      <c r="G153" s="107"/>
      <c r="H153" s="107"/>
      <c r="I153" s="107"/>
      <c r="J153" s="107"/>
      <c r="K153" s="107"/>
      <c r="L153" s="107"/>
      <c r="M153" s="107"/>
      <c r="N153" s="107"/>
      <c r="O153" s="107"/>
      <c r="P153" s="70"/>
      <c r="Q153" s="10"/>
      <c r="R153" s="10"/>
      <c r="S153" s="10"/>
      <c r="T153" s="10"/>
      <c r="U153" s="10"/>
      <c r="V153" s="10"/>
      <c r="W153" s="10"/>
      <c r="X153" s="10"/>
    </row>
    <row r="154" spans="1:24">
      <c r="A154" s="107"/>
      <c r="B154" s="107"/>
      <c r="C154" s="107"/>
      <c r="D154" s="107"/>
      <c r="E154" s="107"/>
      <c r="F154" s="107"/>
      <c r="G154" s="107"/>
      <c r="H154" s="107"/>
      <c r="I154" s="107"/>
      <c r="J154" s="107"/>
      <c r="K154" s="107"/>
      <c r="L154" s="107"/>
      <c r="M154" s="107"/>
      <c r="N154" s="107"/>
      <c r="O154" s="107"/>
      <c r="P154" s="10"/>
      <c r="Q154" s="10"/>
      <c r="R154" s="10"/>
      <c r="S154" s="10"/>
      <c r="T154" s="10"/>
      <c r="U154" s="10"/>
      <c r="V154" s="10"/>
      <c r="W154" s="10"/>
      <c r="X154" s="10"/>
    </row>
    <row r="155" spans="1:24">
      <c r="A155" s="107"/>
      <c r="B155" s="107"/>
      <c r="C155" s="107"/>
      <c r="D155" s="107"/>
      <c r="E155" s="107"/>
      <c r="F155" s="107"/>
      <c r="G155" s="107"/>
      <c r="H155" s="107"/>
      <c r="I155" s="107"/>
      <c r="J155" s="107"/>
      <c r="K155" s="107"/>
      <c r="L155" s="107"/>
      <c r="M155" s="107"/>
      <c r="N155" s="107"/>
      <c r="O155" s="107"/>
      <c r="P155" s="10"/>
      <c r="Q155" s="10"/>
      <c r="R155" s="10"/>
      <c r="S155" s="10"/>
      <c r="T155" s="10"/>
      <c r="U155" s="10"/>
      <c r="V155" s="10"/>
      <c r="W155" s="10"/>
      <c r="X155" s="10"/>
    </row>
    <row r="156" spans="1:24">
      <c r="A156" s="107"/>
      <c r="B156" s="107"/>
      <c r="C156" s="107"/>
      <c r="D156" s="107"/>
      <c r="E156" s="107"/>
      <c r="F156" s="107"/>
      <c r="G156" s="107"/>
      <c r="H156" s="107"/>
      <c r="I156" s="107"/>
      <c r="J156" s="107"/>
      <c r="K156" s="107"/>
      <c r="L156" s="107"/>
      <c r="M156" s="107"/>
      <c r="N156" s="107"/>
      <c r="O156" s="107"/>
      <c r="P156" s="10"/>
      <c r="Q156" s="10"/>
      <c r="R156" s="10"/>
      <c r="S156" s="10"/>
      <c r="T156" s="10"/>
      <c r="U156" s="10"/>
      <c r="V156" s="10"/>
      <c r="W156" s="10"/>
      <c r="X156" s="10"/>
    </row>
    <row r="157" spans="1:24">
      <c r="A157" s="107"/>
      <c r="B157" s="107"/>
      <c r="C157" s="107"/>
      <c r="D157" s="107"/>
      <c r="E157" s="107"/>
      <c r="F157" s="107"/>
      <c r="G157" s="107"/>
      <c r="H157" s="107"/>
      <c r="I157" s="107"/>
      <c r="J157" s="107"/>
      <c r="K157" s="107"/>
      <c r="L157" s="107"/>
      <c r="M157" s="107"/>
      <c r="N157" s="107"/>
      <c r="O157" s="107"/>
      <c r="P157" s="10"/>
      <c r="Q157" s="10"/>
      <c r="R157" s="10"/>
      <c r="S157" s="10"/>
      <c r="T157" s="10"/>
      <c r="U157" s="10"/>
      <c r="V157" s="10"/>
      <c r="W157" s="10"/>
      <c r="X157" s="10"/>
    </row>
    <row r="158" spans="1:24">
      <c r="A158" s="107"/>
      <c r="B158" s="107"/>
      <c r="C158" s="107"/>
      <c r="D158" s="107"/>
      <c r="E158" s="107"/>
      <c r="F158" s="107"/>
      <c r="G158" s="107"/>
      <c r="H158" s="107"/>
      <c r="I158" s="107"/>
      <c r="J158" s="107"/>
      <c r="K158" s="107"/>
      <c r="L158" s="107"/>
      <c r="M158" s="107"/>
      <c r="N158" s="107"/>
      <c r="O158" s="107"/>
      <c r="P158" s="10"/>
      <c r="Q158" s="10"/>
      <c r="R158" s="10"/>
      <c r="S158" s="10"/>
      <c r="T158" s="10"/>
      <c r="U158" s="10"/>
      <c r="V158" s="10"/>
      <c r="W158" s="10"/>
      <c r="X158" s="10"/>
    </row>
    <row r="159" spans="1:24">
      <c r="A159" s="107"/>
      <c r="B159" s="107"/>
      <c r="C159" s="107"/>
      <c r="D159" s="107"/>
      <c r="E159" s="107"/>
      <c r="F159" s="107"/>
      <c r="G159" s="107"/>
      <c r="H159" s="107"/>
      <c r="I159" s="107"/>
      <c r="J159" s="107"/>
      <c r="K159" s="107"/>
      <c r="L159" s="107"/>
      <c r="M159" s="107"/>
      <c r="N159" s="107"/>
      <c r="O159" s="107"/>
      <c r="P159" s="10"/>
      <c r="Q159" s="10"/>
      <c r="R159" s="10"/>
      <c r="S159" s="10"/>
      <c r="T159" s="10"/>
      <c r="U159" s="10"/>
      <c r="V159" s="10"/>
      <c r="W159" s="10"/>
      <c r="X159" s="10"/>
    </row>
    <row r="160" spans="1:24">
      <c r="A160" s="107"/>
      <c r="B160" s="107"/>
      <c r="C160" s="107"/>
      <c r="D160" s="107"/>
      <c r="E160" s="107"/>
      <c r="F160" s="107"/>
      <c r="G160" s="107"/>
      <c r="H160" s="107"/>
      <c r="I160" s="107"/>
      <c r="J160" s="107"/>
      <c r="K160" s="107"/>
      <c r="L160" s="107"/>
      <c r="M160" s="107"/>
      <c r="N160" s="107"/>
      <c r="O160" s="107"/>
      <c r="P160" s="10"/>
      <c r="Q160" s="10"/>
      <c r="R160" s="10"/>
      <c r="S160" s="10"/>
      <c r="T160" s="10"/>
      <c r="U160" s="10"/>
      <c r="V160" s="10"/>
      <c r="W160" s="10"/>
      <c r="X160" s="10"/>
    </row>
    <row r="161" spans="1:24">
      <c r="A161" s="107"/>
      <c r="B161" s="107"/>
      <c r="C161" s="107"/>
      <c r="D161" s="107"/>
      <c r="E161" s="107"/>
      <c r="F161" s="107"/>
      <c r="G161" s="107"/>
      <c r="H161" s="107"/>
      <c r="I161" s="107"/>
      <c r="J161" s="107"/>
      <c r="K161" s="107"/>
      <c r="L161" s="107"/>
      <c r="M161" s="107"/>
      <c r="N161" s="107"/>
      <c r="O161" s="107"/>
      <c r="P161" s="10"/>
      <c r="Q161" s="10"/>
      <c r="R161" s="10"/>
      <c r="S161" s="10"/>
      <c r="T161" s="10"/>
      <c r="U161" s="10"/>
      <c r="V161" s="10"/>
      <c r="W161" s="10"/>
      <c r="X161" s="10"/>
    </row>
    <row r="162" spans="1:24">
      <c r="A162" s="107"/>
      <c r="B162" s="107"/>
      <c r="C162" s="107"/>
      <c r="D162" s="107"/>
      <c r="E162" s="107"/>
      <c r="F162" s="107"/>
      <c r="G162" s="107"/>
      <c r="H162" s="107"/>
      <c r="I162" s="107"/>
      <c r="J162" s="107"/>
      <c r="K162" s="107"/>
      <c r="L162" s="107"/>
      <c r="M162" s="107"/>
      <c r="N162" s="107"/>
      <c r="O162" s="107"/>
      <c r="P162" s="10"/>
      <c r="Q162" s="10"/>
      <c r="R162" s="10"/>
      <c r="S162" s="10"/>
      <c r="T162" s="10"/>
      <c r="U162" s="10"/>
      <c r="V162" s="10"/>
      <c r="W162" s="10"/>
      <c r="X162" s="10"/>
    </row>
    <row r="163" spans="1:24">
      <c r="A163" s="107"/>
      <c r="B163" s="107"/>
      <c r="C163" s="107"/>
      <c r="D163" s="107"/>
      <c r="E163" s="107"/>
      <c r="F163" s="107"/>
      <c r="G163" s="107"/>
      <c r="H163" s="107"/>
      <c r="I163" s="107"/>
      <c r="J163" s="107"/>
      <c r="K163" s="107"/>
      <c r="L163" s="107"/>
      <c r="M163" s="107"/>
      <c r="N163" s="107"/>
      <c r="O163" s="107"/>
      <c r="P163" s="10"/>
      <c r="Q163" s="10"/>
      <c r="R163" s="10"/>
      <c r="S163" s="10"/>
      <c r="T163" s="10"/>
      <c r="U163" s="10"/>
      <c r="V163" s="10"/>
      <c r="W163" s="10"/>
      <c r="X163" s="10"/>
    </row>
  </sheetData>
  <mergeCells count="98">
    <mergeCell ref="A6:P6"/>
    <mergeCell ref="A1:P1"/>
    <mergeCell ref="A2:P2"/>
    <mergeCell ref="A3:P3"/>
    <mergeCell ref="A4:P4"/>
    <mergeCell ref="A5:P5"/>
    <mergeCell ref="A18:P18"/>
    <mergeCell ref="A7:P7"/>
    <mergeCell ref="A8:P8"/>
    <mergeCell ref="A9:P9"/>
    <mergeCell ref="A10:P10"/>
    <mergeCell ref="A11:P11"/>
    <mergeCell ref="A12:P12"/>
    <mergeCell ref="A13:P13"/>
    <mergeCell ref="A14:P14"/>
    <mergeCell ref="A15:P15"/>
    <mergeCell ref="C16:P16"/>
    <mergeCell ref="D17:P17"/>
    <mergeCell ref="A19:K20"/>
    <mergeCell ref="A24:P24"/>
    <mergeCell ref="A25:C25"/>
    <mergeCell ref="D25:D28"/>
    <mergeCell ref="E25:E28"/>
    <mergeCell ref="F25:F28"/>
    <mergeCell ref="G25:I26"/>
    <mergeCell ref="J25:N25"/>
    <mergeCell ref="A26:A28"/>
    <mergeCell ref="B26:B28"/>
    <mergeCell ref="C26:C28"/>
    <mergeCell ref="G27:G28"/>
    <mergeCell ref="H27:I28"/>
    <mergeCell ref="J27:N27"/>
    <mergeCell ref="O27:P28"/>
    <mergeCell ref="H30:I30"/>
    <mergeCell ref="O30:P30"/>
    <mergeCell ref="H31:I31"/>
    <mergeCell ref="O31:P31"/>
    <mergeCell ref="H29:I29"/>
    <mergeCell ref="O29:P29"/>
    <mergeCell ref="H32:I32"/>
    <mergeCell ref="O32:P32"/>
    <mergeCell ref="A58:O58"/>
    <mergeCell ref="A33:I33"/>
    <mergeCell ref="O33:P33"/>
    <mergeCell ref="A35:C35"/>
    <mergeCell ref="G35:I35"/>
    <mergeCell ref="J35:N35"/>
    <mergeCell ref="A52:O52"/>
    <mergeCell ref="A53:O53"/>
    <mergeCell ref="A54:O54"/>
    <mergeCell ref="A55:O55"/>
    <mergeCell ref="A56:O56"/>
    <mergeCell ref="A57:O57"/>
    <mergeCell ref="A109:O109"/>
    <mergeCell ref="A59:O59"/>
    <mergeCell ref="A60:O60"/>
    <mergeCell ref="A61:O61"/>
    <mergeCell ref="A62:O62"/>
    <mergeCell ref="A63:O63"/>
    <mergeCell ref="A64:O64"/>
    <mergeCell ref="A65:O65"/>
    <mergeCell ref="A66:O66"/>
    <mergeCell ref="A67:O67"/>
    <mergeCell ref="A106:P106"/>
    <mergeCell ref="A108:E108"/>
    <mergeCell ref="A133:O133"/>
    <mergeCell ref="A110:O110"/>
    <mergeCell ref="A111:O111"/>
    <mergeCell ref="A112:O112"/>
    <mergeCell ref="A113:O113"/>
    <mergeCell ref="A114:O114"/>
    <mergeCell ref="A115:O115"/>
    <mergeCell ref="A116:O116"/>
    <mergeCell ref="A129:I129"/>
    <mergeCell ref="A130:O130"/>
    <mergeCell ref="A131:O131"/>
    <mergeCell ref="A132:O132"/>
    <mergeCell ref="A154:O154"/>
    <mergeCell ref="A134:O134"/>
    <mergeCell ref="A135:O135"/>
    <mergeCell ref="A136:O136"/>
    <mergeCell ref="A137:O137"/>
    <mergeCell ref="A139:O139"/>
    <mergeCell ref="A140:O140"/>
    <mergeCell ref="A149:O149"/>
    <mergeCell ref="A150:O150"/>
    <mergeCell ref="A151:O151"/>
    <mergeCell ref="A152:O152"/>
    <mergeCell ref="A153:O153"/>
    <mergeCell ref="A161:O161"/>
    <mergeCell ref="A162:O162"/>
    <mergeCell ref="A163:O163"/>
    <mergeCell ref="A155:O155"/>
    <mergeCell ref="A156:O156"/>
    <mergeCell ref="A157:O157"/>
    <mergeCell ref="A158:O158"/>
    <mergeCell ref="A159:O159"/>
    <mergeCell ref="A160:O160"/>
  </mergeCells>
  <pageMargins left="0.51181102362204722" right="0.51181102362204722" top="0.78740157480314965" bottom="0.78740157480314965" header="0.31496062992125984" footer="0.31496062992125984"/>
  <pageSetup paperSize="9" scale="75" orientation="landscape" verticalDpi="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PPA 0102 ATENÇÃO BASICA</vt:lpstr>
      <vt:lpstr>LDO 0102 ATENÇÃO BASICA</vt:lpstr>
      <vt:lpstr>Plan3</vt:lpstr>
    </vt:vector>
  </TitlesOfParts>
  <Company>Particular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 Mun de Boa Vista do Cadeado</dc:creator>
  <cp:lastModifiedBy>Pref Mun de Boa Vista do Cadeado</cp:lastModifiedBy>
  <cp:lastPrinted>2010-06-17T11:09:59Z</cp:lastPrinted>
  <dcterms:created xsi:type="dcterms:W3CDTF">2010-06-16T19:39:21Z</dcterms:created>
  <dcterms:modified xsi:type="dcterms:W3CDTF">2010-07-09T12:10:26Z</dcterms:modified>
</cp:coreProperties>
</file>