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 firstSheet="3" activeTab="3"/>
  </bookViews>
  <sheets>
    <sheet name="P 103 ALTA E MEDIA COMPLEXIDADE" sheetId="1" r:id="rId1"/>
    <sheet name="P 127 SERVIÇO DE UTILIDADE PÚBL" sheetId="2" r:id="rId2"/>
    <sheet name="P 103 ALTA E MEDIA COMPLEXI-LDO" sheetId="5" r:id="rId3"/>
    <sheet name="P 127 SERVIÇO UTILID PUBL LDO" sheetId="6" r:id="rId4"/>
    <sheet name="P 005 AMPLI E ESTRUT DO PARQ M" sheetId="7" r:id="rId5"/>
  </sheets>
  <calcPr calcId="125725" calcMode="manual"/>
</workbook>
</file>

<file path=xl/calcChain.xml><?xml version="1.0" encoding="utf-8"?>
<calcChain xmlns="http://schemas.openxmlformats.org/spreadsheetml/2006/main">
  <c r="A49" i="6"/>
  <c r="N28"/>
  <c r="M28"/>
  <c r="L28"/>
  <c r="K28"/>
  <c r="J28"/>
  <c r="O27"/>
  <c r="O26"/>
  <c r="O25"/>
  <c r="F25"/>
  <c r="O24"/>
  <c r="O28" s="1"/>
  <c r="F24"/>
  <c r="B91" i="5"/>
  <c r="A91"/>
  <c r="A50"/>
  <c r="J30"/>
  <c r="O29"/>
  <c r="F29"/>
  <c r="O28"/>
  <c r="F28"/>
  <c r="O27"/>
  <c r="F27"/>
  <c r="O26"/>
  <c r="O30" s="1"/>
  <c r="F26"/>
  <c r="A49" i="2"/>
  <c r="N28"/>
  <c r="M28"/>
  <c r="L28"/>
  <c r="K28"/>
  <c r="J28"/>
  <c r="O27"/>
  <c r="O26"/>
  <c r="O25"/>
  <c r="F25" s="1"/>
  <c r="O24"/>
  <c r="A91" i="1"/>
  <c r="B91"/>
  <c r="A50"/>
  <c r="J30"/>
  <c r="O29"/>
  <c r="F29" s="1"/>
  <c r="O28"/>
  <c r="F28"/>
  <c r="O27"/>
  <c r="F27"/>
  <c r="O26"/>
  <c r="O30" s="1"/>
  <c r="F26"/>
  <c r="O28" i="2" l="1"/>
  <c r="F24"/>
</calcChain>
</file>

<file path=xl/sharedStrings.xml><?xml version="1.0" encoding="utf-8"?>
<sst xmlns="http://schemas.openxmlformats.org/spreadsheetml/2006/main" count="319" uniqueCount="133">
  <si>
    <t>Plano Plurianual - PPA</t>
  </si>
  <si>
    <t>Diretrizes, Objetivos e Metas</t>
  </si>
  <si>
    <t>Período 2010-2013</t>
  </si>
  <si>
    <r>
      <t xml:space="preserve">Órgão e Unidade Orçamentária: </t>
    </r>
    <r>
      <rPr>
        <sz val="10"/>
        <rFont val="Arial"/>
        <family val="2"/>
      </rPr>
      <t>04.01  Secretaria Municipal da Saúde, Desenvolvimento Social e Habitação/ Fundo Municipal de Saúde</t>
    </r>
  </si>
  <si>
    <r>
      <t xml:space="preserve">Unidade Administrativa responsável pelo programa:  </t>
    </r>
    <r>
      <rPr>
        <sz val="10"/>
        <rFont val="Arial"/>
        <family val="2"/>
      </rPr>
      <t>Saúde Pública</t>
    </r>
  </si>
  <si>
    <r>
      <t xml:space="preserve">Função: </t>
    </r>
    <r>
      <rPr>
        <sz val="10"/>
        <rFont val="Arial"/>
        <family val="2"/>
      </rPr>
      <t>10 saúde</t>
    </r>
  </si>
  <si>
    <r>
      <t>Subfunção</t>
    </r>
    <r>
      <rPr>
        <sz val="10"/>
        <rFont val="Arial"/>
        <family val="2"/>
      </rPr>
      <t>: 302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assistência hospitalar e ambulatorial</t>
    </r>
  </si>
  <si>
    <r>
      <t xml:space="preserve">Programa de governo: </t>
    </r>
    <r>
      <rPr>
        <i/>
        <sz val="10"/>
        <rFont val="Arial"/>
        <family val="2"/>
      </rPr>
      <t>0103 ATENÇÃO MÉDIA ALTA COMPLEXIDADE</t>
    </r>
  </si>
  <si>
    <r>
      <t xml:space="preserve">Descrição dos objetivos do programa:  </t>
    </r>
    <r>
      <rPr>
        <sz val="10"/>
        <rFont val="Arial"/>
        <family val="2"/>
      </rPr>
      <t xml:space="preserve"> Desenvolver ações de promoção, prevenção e reabilitação de usuários do SUS. Oferecer à população atendimento para quem  necessita do serviço, principalmente, da infra-estrutura do CAPS regional que o município dispõem. Tendo este uma equipe técnica que atende desde o serviço de enfermagem, passando pelo atendimento psicológico, chegando ao atendimento psiquiátrico.</t>
    </r>
  </si>
  <si>
    <r>
      <t xml:space="preserve">Público-alvo: </t>
    </r>
    <r>
      <rPr>
        <sz val="10"/>
        <rFont val="Arial"/>
        <family val="2"/>
      </rPr>
      <t>% de pacientes atendidos, % municípios atendidos</t>
    </r>
  </si>
  <si>
    <r>
      <t>Nome do Indicador estabelecido no plano plurianual:</t>
    </r>
    <r>
      <rPr>
        <sz val="10"/>
        <rFont val="Arial"/>
        <family val="2"/>
      </rPr>
      <t xml:space="preserve"> taxa de pacientes atendidos</t>
    </r>
  </si>
  <si>
    <r>
      <t xml:space="preserve">          </t>
    </r>
    <r>
      <rPr>
        <sz val="10"/>
        <rFont val="Arial"/>
        <family val="2"/>
      </rPr>
      <t>taxa de municípios atendidos</t>
    </r>
  </si>
  <si>
    <r>
      <t xml:space="preserve">Unidade de medida do indicador de desempenho: </t>
    </r>
    <r>
      <rPr>
        <sz val="10"/>
        <rFont val="Arial"/>
        <family val="2"/>
      </rPr>
      <t>% de pacientes atendidos</t>
    </r>
  </si>
  <si>
    <t xml:space="preserve">     % de municípios </t>
  </si>
  <si>
    <r>
      <t xml:space="preserve">Indicador (índice) mais recente: </t>
    </r>
    <r>
      <rPr>
        <sz val="10"/>
        <rFont val="Arial"/>
        <family val="2"/>
      </rPr>
      <t>Data _</t>
    </r>
    <r>
      <rPr>
        <u/>
        <sz val="10"/>
        <rFont val="Arial"/>
        <family val="2"/>
      </rPr>
      <t>31</t>
    </r>
    <r>
      <rPr>
        <sz val="10"/>
        <rFont val="Arial"/>
        <family val="2"/>
      </rPr>
      <t>_ /</t>
    </r>
    <r>
      <rPr>
        <u/>
        <sz val="10"/>
        <rFont val="Arial"/>
        <family val="2"/>
      </rPr>
      <t>_12</t>
    </r>
    <r>
      <rPr>
        <sz val="10"/>
        <rFont val="Arial"/>
        <family val="2"/>
      </rPr>
      <t>___/_</t>
    </r>
    <r>
      <rPr>
        <u/>
        <sz val="10"/>
        <rFont val="Arial"/>
        <family val="2"/>
      </rPr>
      <t>2008</t>
    </r>
    <r>
      <rPr>
        <sz val="10"/>
        <rFont val="Arial"/>
        <family val="2"/>
      </rPr>
      <t xml:space="preserve">__  </t>
    </r>
    <r>
      <rPr>
        <b/>
        <sz val="10"/>
        <rFont val="Arial"/>
        <family val="2"/>
      </rPr>
      <t xml:space="preserve">            Índice inicial: </t>
    </r>
    <r>
      <rPr>
        <sz val="10"/>
        <rFont val="Arial"/>
        <family val="2"/>
      </rPr>
      <t xml:space="preserve"> 90% / 90%</t>
    </r>
  </si>
  <si>
    <t xml:space="preserve">Indicador (índice) pretendido ao final de cada exercício:  </t>
  </si>
  <si>
    <t>DESCRIÇÃO DAS AÇÕES</t>
  </si>
  <si>
    <t>Ação</t>
  </si>
  <si>
    <t>Produto</t>
  </si>
  <si>
    <t>Unidade de Medida</t>
  </si>
  <si>
    <t>Preço Unitário</t>
  </si>
  <si>
    <t>Meta</t>
  </si>
  <si>
    <t xml:space="preserve">Custo direto previsto para o exercício </t>
  </si>
  <si>
    <t xml:space="preserve">Cód. </t>
  </si>
  <si>
    <t>Título</t>
  </si>
  <si>
    <t>Subtítulo Localizador</t>
  </si>
  <si>
    <t>Ano</t>
  </si>
  <si>
    <t>Qtde Física</t>
  </si>
  <si>
    <t>Fonte de Recursos</t>
  </si>
  <si>
    <t>Total</t>
  </si>
  <si>
    <t>pacientes atendidos</t>
  </si>
  <si>
    <t>unidade</t>
  </si>
  <si>
    <t>Total da ação para os exercícios</t>
  </si>
  <si>
    <t>município</t>
  </si>
  <si>
    <t>Período 2010-2013 Informação Complementar</t>
  </si>
  <si>
    <t>Problema: A baixa tabela do sistema único de saúde, número de reduzidos profissionais credenciados  e verificada prevalência de demências, alcoolismo, esquizofrenias, depressões entre outros transtornos psiquiátricos.</t>
  </si>
  <si>
    <t>Justificativa: Garantir o atendimento gratuito a população que procura o sistema único de saúde e além da atenção psicossocial da população que busca o atendimento, e de forma direcionada atendimentos específicos necessários realizar.</t>
  </si>
  <si>
    <t>Objetivo Setorial Associado: paciente atendidos e cuidado especifico da saúde mental da população.</t>
  </si>
  <si>
    <t>Tipos de Programa: finalístico</t>
  </si>
  <si>
    <t>Horizonte Temporal: indeterminado</t>
  </si>
  <si>
    <t>Estratégia de Implementação do Programa: prestar atendimento a toda população, implantação de protocolos para priorização do atendimento e a busca ativa de pacientes (principalmente dependentes químicos e doentes mentais), busca focada na reabilitação dos pacientes em tratamento objetivando inseri-los novamente no convívio social, tanto a nível municipal quanto ao que se refere aos pacientes da regional que são atingidos pelo atendimento. Implementação das oficinas dando estrutura em todos os aspectos necessários; fornecendo alimentação aos pacientes do programa conforme já é determinado em lei. Deliberações do Conselho Municipal de Saúde que irá visualizar e aprovar ações necessárias, exercendo também algumas decisões orçamentárias dentro dos limites que podem lhe caber</t>
  </si>
  <si>
    <t>Fonte: Secretaria de Saúde, Habitação e Assistência Sócia; 2ª Conferência de Saúde 2007; Base de dados do SIAB, Hiperdia, SISpré-natal, Sistema de alimentação e nutrição;  Base de dados do PIM.</t>
  </si>
  <si>
    <t>Periodicidade: anual</t>
  </si>
  <si>
    <t>Base Geográfica: município</t>
  </si>
  <si>
    <t>Fórmula de Cálculo</t>
  </si>
  <si>
    <r>
      <t>número de consultas anuais</t>
    </r>
    <r>
      <rPr>
        <b/>
        <sz val="11"/>
        <color indexed="8"/>
        <rFont val="Calibri"/>
        <family val="2"/>
      </rPr>
      <t xml:space="preserve"> +</t>
    </r>
  </si>
  <si>
    <t>procedimentos coletivos</t>
  </si>
  <si>
    <t>igual a 2 equivale á 100 % da meta estabelecida</t>
  </si>
  <si>
    <t>o número 2400 equivale a seguinte linha de raciocínio: são 55 consultas semanais aproximadamente, logo; 220 num mês; perfazendo num ano 2640 atendimentos,</t>
  </si>
  <si>
    <t>porém devemos levar em conta o mês de férias da dentista, diminuindo deste valor 220, ficamos com 2420; diminuindo imprevistos, feriados e diversos; arredondamos</t>
  </si>
  <si>
    <t>para 2400 o fator divisor.</t>
  </si>
  <si>
    <t xml:space="preserve">Aproximadamente são realizados 3 procedimentos coletivos por mês, por ano seria 36 procedimentos, menos as férias; perfaz o valor de 33; arredondando o número </t>
  </si>
  <si>
    <t>pensando em imprevistos diversos fica o valor de 30 como fator divisor</t>
  </si>
  <si>
    <t xml:space="preserve">Para medição de resultados, verificamos que o ideal seria encontrar o valor 2 para esta fórmula, sendo que 2 ou mais se cumpre a meta desejada com mais de 100% da </t>
  </si>
  <si>
    <t>cobertura de atendimento a população em termos de números. Sendo 80% o mínimo que se deseja alcançar verificamos que dando como resultado um valor menor que</t>
  </si>
  <si>
    <t>1,61 nesta razão; será necessário verificar os procedimentos ou os motivos que ocasionaram não alcançar essa meta.</t>
  </si>
  <si>
    <t>Fórmula de Cálculo: saúde mental</t>
  </si>
  <si>
    <t>Boa Vista do Cadeado+Boa Vista do Incra+Colorado+15 de Novembro+Saldanha Marinho+Fortaleza dos Valos+Santa Bárbara</t>
  </si>
  <si>
    <t>se houver atendimento ao município se atribui o valor 1, se não houver se atribui 0</t>
  </si>
  <si>
    <t>Avaliação é feita da seguinte forma:  1  -  ocorrendo satisfatoriamente o serviço</t>
  </si>
  <si>
    <t xml:space="preserve">menos que 0,71; rever procedimentos </t>
  </si>
  <si>
    <t>Descrição: atender pacientes de média alta complexidades</t>
  </si>
  <si>
    <t xml:space="preserve">Especificação do Produto: pacientes </t>
  </si>
  <si>
    <t>Tipo de Ação: Orçamentária</t>
  </si>
  <si>
    <t>Forma de Implementação: direta</t>
  </si>
  <si>
    <t>Detalhamento da Implementação: através do orçamento do município; através de convênios com hospitais da região e consórcios</t>
  </si>
  <si>
    <t>Origem de Ação: Qto ao orçamento: despesa fixada; Qto ao processo legislativo: Origem executivo;</t>
  </si>
  <si>
    <t>Base Legal: lei Federal 8080, I, d; Lei Federal 8042, Lei 8666.</t>
  </si>
  <si>
    <t>Atividades do Samu-Salvar</t>
  </si>
  <si>
    <t>Região</t>
  </si>
  <si>
    <t>atendidos</t>
  </si>
  <si>
    <t>Finalidade: comprar serviços de plantão de ambulacia UTI 24 hs, além prestaçãO de socorro e transporte de pacientes que não possam ser transportados em ambulâncias Simples</t>
  </si>
  <si>
    <r>
      <t xml:space="preserve">Órgão e Unidade Orçamentária: </t>
    </r>
    <r>
      <rPr>
        <sz val="10"/>
        <rFont val="Arial"/>
        <family val="2"/>
      </rPr>
      <t>07.01  Secretaria Municipal da Infraestrutura, Logística e Obras/Infraestrutura, Logística e Obras</t>
    </r>
  </si>
  <si>
    <r>
      <t xml:space="preserve">Unidade Administrativa responsável pelo programa:  </t>
    </r>
    <r>
      <rPr>
        <sz val="10"/>
        <rFont val="Arial"/>
        <family val="2"/>
      </rPr>
      <t>Infraestrutura, Logistica e Obras</t>
    </r>
  </si>
  <si>
    <r>
      <t>Programa de governo:</t>
    </r>
    <r>
      <rPr>
        <i/>
        <sz val="10"/>
        <rFont val="Arial"/>
        <family val="2"/>
      </rPr>
      <t xml:space="preserve"> 0127 SERVIÇO DE UTILIDADE PÚBLICA</t>
    </r>
  </si>
  <si>
    <r>
      <t xml:space="preserve">Descrição dos objetivos do programa: 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O município, em sua área territorial, realiza diversas ações para manter a limpeza, iluminação, construção de paradas de ônibus para atendimento à comunidade Cadeadense. O cemitério necessita de melhorias na estrutura física. Manter e ampliar a rede de iluminação pública oferecendo segurança aos usuários noturnos das vias públicas. Manter a limpeza de praça e parques municipais melhorando o lazer e a qualidade de vida,entre outras ações. </t>
    </r>
  </si>
  <si>
    <r>
      <t>Público-Alvo:</t>
    </r>
    <r>
      <rPr>
        <sz val="10"/>
        <rFont val="Arial"/>
        <family val="2"/>
      </rPr>
      <t xml:space="preserve"> todo município</t>
    </r>
  </si>
  <si>
    <r>
      <t xml:space="preserve">Nome do Indicador estabelecido no plano plurianual: </t>
    </r>
    <r>
      <rPr>
        <sz val="10"/>
        <rFont val="Arial"/>
        <family val="2"/>
      </rPr>
      <t>habitantes atendidos</t>
    </r>
  </si>
  <si>
    <r>
      <t xml:space="preserve">Unidade de medida do indicador de desempenho: </t>
    </r>
    <r>
      <rPr>
        <sz val="10"/>
        <rFont val="Arial"/>
        <family val="2"/>
      </rPr>
      <t>número de habitantes atendidos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</si>
  <si>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2.410</t>
    </r>
  </si>
  <si>
    <t>Indicador (índice) pretendido ao final de cada exercício:</t>
  </si>
  <si>
    <t>0001</t>
  </si>
  <si>
    <t>Problema: O município tem uma praça que necessita de limpeza e conservação e além disso o cemitério necessita de ampliação pois  encontra-se com sua capacidade esgotada. Necessita da  ampliação de novos pontos de iluminação pública e melhorias dos já existentes.</t>
  </si>
  <si>
    <t>Justificativa: se faz necessário realizar os serviços do programa para atender a comunidade mantendo a ordem e limpeza e segurança da área urbana.</t>
  </si>
  <si>
    <t>Objetivo Setorial Associado: atendimento a população</t>
  </si>
  <si>
    <t>Tipos de Programa: finalistico</t>
  </si>
  <si>
    <t>Horizonte Temporal: quadrienal</t>
  </si>
  <si>
    <t>Estratégia de Implementação do Programa: Serão efetuados ações por parte da secretaria de obras, em relação a limpeza e conservação do perímetro urbana.</t>
  </si>
  <si>
    <t>Fonte: Secretaria de Obras, IBGE</t>
  </si>
  <si>
    <t>Fórmula de Cálculo:  baseado nas informações estatística dos registros de controle da secretaria, projetamos metas para atender população.</t>
  </si>
  <si>
    <t>Tipo de Ação: orçamentária</t>
  </si>
  <si>
    <t>Origem de Ação: origem do executivo, projeto de lei orçamentária</t>
  </si>
  <si>
    <t>Base Legal: Lei Orgânica Municipal</t>
  </si>
  <si>
    <t>Função: 24 Comunicações</t>
  </si>
  <si>
    <t>Subfunção: 722 Telecomunicações</t>
  </si>
  <si>
    <t>Construção de Infraestrutura</t>
  </si>
  <si>
    <t>antenas</t>
  </si>
  <si>
    <t>Finalidade: ampliar a rede de retransminssão de televisão, internet e radio pelo território do município.</t>
  </si>
  <si>
    <t>Descrição: ampliar a rede de retransminssão de televisão, internet e radio pelo território do município.</t>
  </si>
  <si>
    <t>Especificação do Produto:  antenas</t>
  </si>
  <si>
    <t>Detalhamento da Implementação:  através de empresa especializada e aquisição de materiais</t>
  </si>
  <si>
    <t>LDO 2010</t>
  </si>
  <si>
    <t>Lei de Diretrizes Orçamentária</t>
  </si>
  <si>
    <t xml:space="preserve">das antenas de retransmissão </t>
  </si>
  <si>
    <t>Ação: 1.050 Construção de infraestrutura das antenas de retransmissão</t>
  </si>
  <si>
    <t>LDO 2010 Informação Complementar</t>
  </si>
  <si>
    <r>
      <t xml:space="preserve">Órgão e Unidade Orçamentária: </t>
    </r>
    <r>
      <rPr>
        <sz val="10"/>
        <rFont val="Arial"/>
        <family val="2"/>
      </rPr>
      <t>07.01  Secretaria Municipal de Infraestrutura, Logistica e Obras/Infraestrutura, Logistica e Obras</t>
    </r>
  </si>
  <si>
    <r>
      <t>Função:</t>
    </r>
    <r>
      <rPr>
        <sz val="10"/>
        <rFont val="Arial"/>
        <family val="2"/>
      </rPr>
      <t xml:space="preserve"> 04 Administração</t>
    </r>
  </si>
  <si>
    <r>
      <t xml:space="preserve">Subfunção: </t>
    </r>
    <r>
      <rPr>
        <sz val="10"/>
        <rFont val="Arial"/>
        <family val="2"/>
      </rPr>
      <t>782 Transporte Rodoviário</t>
    </r>
  </si>
  <si>
    <r>
      <t xml:space="preserve">Programa de governo: </t>
    </r>
    <r>
      <rPr>
        <i/>
        <sz val="10"/>
        <rFont val="Arial"/>
        <family val="2"/>
      </rPr>
      <t>0005 ADMINISTRAÇÃO E ESTRUTURAÇÃO DO PARQUE DE MÁQUINAS E EQUIPAMENTOS EM GERAL</t>
    </r>
  </si>
  <si>
    <r>
      <t>Descrição dos objetivos do programa:</t>
    </r>
    <r>
      <rPr>
        <sz val="10"/>
        <rFont val="Arial"/>
        <family val="2"/>
      </rPr>
      <t xml:space="preserve"> Atender as demandas da comunidade, com estruturação do parque de máquinas, com equipamentos e estrutura física tendo como finalidade o acondicionamento dos materiais de consumo e de capital das Secretarias Municipais entre outras atividades e projetos a serem desenvolvidos</t>
    </r>
  </si>
  <si>
    <t>Público-Alvo: parque de máquinas</t>
  </si>
  <si>
    <t xml:space="preserve">Nome do Indicador estabelecido no plano plurianual: </t>
  </si>
  <si>
    <t xml:space="preserve">Unidade de medida do indicador de desempenho: </t>
  </si>
  <si>
    <r>
      <t xml:space="preserve">Indicador (índice) mais recente:            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</t>
    </r>
  </si>
  <si>
    <t>sede</t>
  </si>
  <si>
    <t>Ampliação do parque de maqui-</t>
  </si>
  <si>
    <t xml:space="preserve">parque </t>
  </si>
  <si>
    <t>m2</t>
  </si>
  <si>
    <t>nas.</t>
  </si>
  <si>
    <t>de maqui-</t>
  </si>
  <si>
    <t>nas</t>
  </si>
  <si>
    <t>Programa de governo: 0005 ADMINISTRAÇÃO E ESTRUTURAÇÃO DO PARQUE DE MÁQUINAS E EQUIPAMENTOS EM GERAL</t>
  </si>
  <si>
    <t>Problema: conforme necessidade  de estruturação do parque de máquinas e manutenção dos equipamentos da secretaria de obras</t>
  </si>
  <si>
    <t>Justificativa: se faz necessário para atender as estradas do interior do município com a finalidade de escoamento da produção e preservação dos equipamentos.</t>
  </si>
  <si>
    <t>Horizonte Temporal: anual</t>
  </si>
  <si>
    <t>Estratégia de Implementação do Programa: Serão efetuadas ações pela secretaria de obras, na  conservação de estradas e aquisição de equipamentos e estruturas.</t>
  </si>
  <si>
    <t>Fórmula de Cálculo:  somente projetamos o financiamento para os anos seguintes.</t>
  </si>
  <si>
    <t>Ação: Ampliação do parque de máquinas</t>
  </si>
  <si>
    <t>Finalidade: proteger os veículos e máquinas da secretaria, que trabalham nas estradas vicinais.</t>
  </si>
  <si>
    <t>Descrição: proteger os veículos, através de uma nova estrutura.</t>
  </si>
  <si>
    <t>Especificação do Produto: parque de máquinas</t>
  </si>
  <si>
    <t>Detalhamento da Implementação: construção de galpão e estrutura para abrigar,preservar e conservar os veículos, máquinas rodoviárias e equipamentos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</si>
</sst>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indexed="8"/>
      <name val="Calibri"/>
    </font>
    <font>
      <b/>
      <sz val="11"/>
      <name val="Calibri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40">
    <xf numFmtId="0" fontId="0" fillId="0" borderId="0" xfId="0"/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3" xfId="0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top" wrapText="1"/>
    </xf>
    <xf numFmtId="0" fontId="0" fillId="0" borderId="5" xfId="0" applyBorder="1"/>
    <xf numFmtId="9" fontId="3" fillId="0" borderId="11" xfId="0" applyNumberFormat="1" applyFont="1" applyBorder="1" applyAlignment="1">
      <alignment horizontal="center" vertical="top" wrapText="1"/>
    </xf>
    <xf numFmtId="9" fontId="6" fillId="0" borderId="8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vertical="top" wrapText="1"/>
    </xf>
    <xf numFmtId="0" fontId="0" fillId="0" borderId="8" xfId="0" applyBorder="1"/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9" fontId="3" fillId="0" borderId="0" xfId="0" applyNumberFormat="1" applyFont="1" applyBorder="1" applyAlignment="1">
      <alignment horizontal="center" vertical="top" wrapText="1"/>
    </xf>
    <xf numFmtId="9" fontId="6" fillId="0" borderId="0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3" fontId="3" fillId="0" borderId="11" xfId="1" applyNumberFormat="1" applyFont="1" applyBorder="1" applyAlignment="1">
      <alignment vertical="top" wrapText="1"/>
    </xf>
    <xf numFmtId="1" fontId="2" fillId="2" borderId="12" xfId="0" applyNumberFormat="1" applyFont="1" applyFill="1" applyBorder="1" applyAlignment="1">
      <alignment horizontal="center" vertical="top" wrapText="1"/>
    </xf>
    <xf numFmtId="43" fontId="8" fillId="0" borderId="12" xfId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3" fontId="3" fillId="0" borderId="12" xfId="1" applyFont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43" fontId="3" fillId="2" borderId="12" xfId="0" applyNumberFormat="1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0" fillId="0" borderId="11" xfId="0" applyFill="1" applyBorder="1"/>
    <xf numFmtId="0" fontId="0" fillId="0" borderId="11" xfId="0" applyBorder="1"/>
    <xf numFmtId="0" fontId="9" fillId="0" borderId="3" xfId="0" applyFont="1" applyBorder="1"/>
    <xf numFmtId="0" fontId="9" fillId="0" borderId="4" xfId="0" applyFont="1" applyBorder="1"/>
    <xf numFmtId="0" fontId="10" fillId="0" borderId="0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11" xfId="0" applyFont="1" applyBorder="1"/>
    <xf numFmtId="0" fontId="11" fillId="0" borderId="4" xfId="0" applyFont="1" applyBorder="1"/>
    <xf numFmtId="3" fontId="2" fillId="0" borderId="9" xfId="0" applyNumberFormat="1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12" fillId="0" borderId="4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2" fillId="0" borderId="5" xfId="0" applyNumberFormat="1" applyFont="1" applyFill="1" applyBorder="1" applyAlignment="1">
      <alignment horizontal="left" wrapText="1"/>
    </xf>
    <xf numFmtId="1" fontId="3" fillId="0" borderId="11" xfId="0" applyNumberFormat="1" applyFont="1" applyBorder="1" applyAlignment="1">
      <alignment horizontal="center" vertical="top" wrapText="1"/>
    </xf>
    <xf numFmtId="1" fontId="6" fillId="0" borderId="8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43" fontId="3" fillId="0" borderId="11" xfId="1" applyFont="1" applyBorder="1" applyAlignment="1">
      <alignment horizontal="justify" vertical="top" wrapText="1"/>
    </xf>
    <xf numFmtId="43" fontId="3" fillId="0" borderId="12" xfId="1" applyFont="1" applyBorder="1" applyAlignment="1">
      <alignment vertical="top" wrapText="1"/>
    </xf>
    <xf numFmtId="4" fontId="3" fillId="0" borderId="12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43" fontId="3" fillId="0" borderId="12" xfId="1" applyFont="1" applyBorder="1" applyAlignment="1">
      <alignment horizontal="right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43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" fontId="2" fillId="2" borderId="12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3" fontId="3" fillId="0" borderId="12" xfId="2" applyFont="1" applyBorder="1" applyAlignment="1">
      <alignment vertical="top" wrapText="1"/>
    </xf>
    <xf numFmtId="0" fontId="2" fillId="2" borderId="11" xfId="0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right" vertical="top" wrapText="1"/>
    </xf>
    <xf numFmtId="43" fontId="3" fillId="0" borderId="12" xfId="2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43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3" fillId="0" borderId="13" xfId="0" applyNumberFormat="1" applyFont="1" applyBorder="1" applyAlignment="1">
      <alignment horizontal="justify" vertical="top" wrapText="1"/>
    </xf>
    <xf numFmtId="43" fontId="3" fillId="0" borderId="11" xfId="2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0" fillId="0" borderId="3" xfId="0" applyBorder="1"/>
    <xf numFmtId="0" fontId="0" fillId="0" borderId="8" xfId="0" applyBorder="1"/>
    <xf numFmtId="0" fontId="0" fillId="0" borderId="11" xfId="0" applyBorder="1"/>
    <xf numFmtId="0" fontId="2" fillId="0" borderId="10" xfId="0" applyFont="1" applyBorder="1" applyAlignment="1">
      <alignment horizontal="left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1" fontId="3" fillId="0" borderId="11" xfId="0" applyNumberFormat="1" applyFont="1" applyBorder="1" applyAlignment="1">
      <alignment horizontal="center" vertical="top" wrapText="1"/>
    </xf>
    <xf numFmtId="1" fontId="6" fillId="0" borderId="8" xfId="0" applyNumberFormat="1" applyFont="1" applyBorder="1" applyAlignment="1">
      <alignment horizontal="center"/>
    </xf>
    <xf numFmtId="0" fontId="0" fillId="0" borderId="11" xfId="0" applyFill="1" applyBorder="1"/>
    <xf numFmtId="1" fontId="3" fillId="0" borderId="12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2" fillId="0" borderId="4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2" fillId="0" borderId="5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3" fontId="2" fillId="0" borderId="9" xfId="0" applyNumberFormat="1" applyFont="1" applyBorder="1" applyAlignment="1">
      <alignment horizontal="center" vertical="top" wrapText="1"/>
    </xf>
    <xf numFmtId="43" fontId="2" fillId="0" borderId="1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3" fontId="3" fillId="2" borderId="9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43" fontId="2" fillId="0" borderId="9" xfId="0" applyNumberFormat="1" applyFont="1" applyBorder="1" applyAlignment="1">
      <alignment horizontal="right" vertical="top" wrapText="1"/>
    </xf>
    <xf numFmtId="43" fontId="2" fillId="0" borderId="11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3">
    <cellStyle name="Normal" xfId="0" builtinId="0"/>
    <cellStyle name="Separador de milhares" xfId="1" builtinId="3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5"/>
  <sheetViews>
    <sheetView zoomScale="75" zoomScaleNormal="75" workbookViewId="0">
      <selection activeCell="I38" sqref="A1:XFD1048576"/>
    </sheetView>
  </sheetViews>
  <sheetFormatPr defaultRowHeight="15"/>
  <cols>
    <col min="2" max="2" width="24" customWidth="1"/>
  </cols>
  <sheetData>
    <row r="1" spans="1:16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223"/>
    </row>
    <row r="2" spans="1:16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24"/>
    </row>
    <row r="3" spans="1:16">
      <c r="A3" s="185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225"/>
    </row>
    <row r="4" spans="1:16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226"/>
    </row>
    <row r="5" spans="1:16" ht="15" customHeight="1">
      <c r="A5" s="164" t="s">
        <v>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213"/>
    </row>
    <row r="6" spans="1:16" ht="15" customHeight="1">
      <c r="A6" s="164" t="s">
        <v>4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213"/>
    </row>
    <row r="7" spans="1:16" ht="15" customHeight="1">
      <c r="A7" s="164" t="s">
        <v>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13"/>
    </row>
    <row r="8" spans="1:16" ht="15" customHeight="1">
      <c r="A8" s="164" t="s">
        <v>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13"/>
    </row>
    <row r="9" spans="1:16" ht="15" customHeight="1">
      <c r="A9" s="164" t="s">
        <v>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213"/>
    </row>
    <row r="10" spans="1:16" ht="15" customHeight="1">
      <c r="A10" s="177" t="s">
        <v>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214"/>
    </row>
    <row r="11" spans="1:16" ht="15" customHeight="1">
      <c r="A11" s="169" t="s">
        <v>9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215"/>
    </row>
    <row r="12" spans="1:16" ht="15" customHeight="1">
      <c r="A12" s="216" t="s">
        <v>10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8"/>
    </row>
    <row r="13" spans="1:16" ht="15" customHeight="1">
      <c r="A13" s="1"/>
      <c r="B13" s="2"/>
      <c r="C13" s="2"/>
      <c r="D13" s="219" t="s">
        <v>11</v>
      </c>
      <c r="E13" s="219"/>
      <c r="F13" s="219"/>
      <c r="G13" s="219"/>
      <c r="H13" s="219"/>
      <c r="I13" s="219"/>
      <c r="J13" s="2"/>
      <c r="K13" s="2"/>
      <c r="L13" s="2"/>
      <c r="M13" s="2"/>
      <c r="N13" s="2"/>
      <c r="O13" s="2"/>
      <c r="P13" s="3"/>
    </row>
    <row r="14" spans="1:16" ht="15" customHeight="1">
      <c r="A14" s="216" t="s">
        <v>12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8"/>
    </row>
    <row r="15" spans="1:16" ht="15" customHeight="1">
      <c r="A15" s="4"/>
      <c r="B15" s="5"/>
      <c r="C15" s="5"/>
      <c r="D15" s="220" t="s">
        <v>13</v>
      </c>
      <c r="E15" s="220"/>
      <c r="F15" s="220"/>
      <c r="G15" s="220"/>
      <c r="H15" s="5"/>
      <c r="I15" s="5"/>
      <c r="J15" s="5"/>
      <c r="K15" s="5"/>
      <c r="L15" s="5"/>
      <c r="M15" s="5"/>
      <c r="N15" s="5"/>
      <c r="O15" s="5"/>
      <c r="P15" s="6"/>
    </row>
    <row r="16" spans="1:16" ht="15" customHeight="1">
      <c r="A16" s="171" t="s">
        <v>14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219"/>
      <c r="M16" s="172"/>
      <c r="N16" s="172"/>
      <c r="O16" s="172"/>
      <c r="P16" s="221"/>
    </row>
    <row r="17" spans="1:17" ht="15" customHeight="1">
      <c r="A17" s="169" t="s">
        <v>15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7"/>
      <c r="M17" s="8">
        <v>2010</v>
      </c>
      <c r="N17" s="8">
        <v>2011</v>
      </c>
      <c r="O17" s="9">
        <v>2012</v>
      </c>
      <c r="P17" s="10">
        <v>2013</v>
      </c>
    </row>
    <row r="18" spans="1:17">
      <c r="A18" s="222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11"/>
      <c r="M18" s="12">
        <v>0.9</v>
      </c>
      <c r="N18" s="12">
        <v>0.9</v>
      </c>
      <c r="O18" s="13">
        <v>0.9</v>
      </c>
      <c r="P18" s="14">
        <v>0.9</v>
      </c>
    </row>
    <row r="19" spans="1:17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5"/>
      <c r="M19" s="12">
        <v>0.9</v>
      </c>
      <c r="N19" s="12">
        <v>0.9</v>
      </c>
      <c r="O19" s="13">
        <v>0.9</v>
      </c>
      <c r="P19" s="14">
        <v>0.9</v>
      </c>
    </row>
    <row r="20" spans="1:17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9"/>
      <c r="N20" s="19"/>
      <c r="O20" s="20"/>
      <c r="P20" s="21"/>
    </row>
    <row r="21" spans="1:17" ht="15" customHeight="1">
      <c r="A21" s="210" t="s">
        <v>16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2"/>
      <c r="Q21" s="18"/>
    </row>
    <row r="22" spans="1:17" s="55" customFormat="1" ht="15" customHeight="1">
      <c r="A22" s="195" t="s">
        <v>17</v>
      </c>
      <c r="B22" s="196"/>
      <c r="C22" s="197"/>
      <c r="D22" s="198" t="s">
        <v>18</v>
      </c>
      <c r="E22" s="200" t="s">
        <v>19</v>
      </c>
      <c r="F22" s="200" t="s">
        <v>20</v>
      </c>
      <c r="G22" s="203" t="s">
        <v>21</v>
      </c>
      <c r="H22" s="204"/>
      <c r="I22" s="205"/>
      <c r="J22" s="203" t="s">
        <v>22</v>
      </c>
      <c r="K22" s="204"/>
      <c r="L22" s="204"/>
      <c r="M22" s="204"/>
      <c r="N22" s="204"/>
      <c r="O22" s="22"/>
      <c r="P22" s="23"/>
    </row>
    <row r="23" spans="1:17" s="55" customFormat="1" ht="15" customHeight="1">
      <c r="A23" s="200" t="s">
        <v>23</v>
      </c>
      <c r="B23" s="200" t="s">
        <v>24</v>
      </c>
      <c r="C23" s="200" t="s">
        <v>25</v>
      </c>
      <c r="D23" s="199"/>
      <c r="E23" s="201"/>
      <c r="F23" s="201"/>
      <c r="G23" s="206"/>
      <c r="H23" s="207"/>
      <c r="I23" s="208"/>
      <c r="J23" s="24"/>
      <c r="K23" s="24"/>
      <c r="L23" s="24"/>
      <c r="M23" s="24"/>
      <c r="N23" s="24"/>
      <c r="O23" s="24"/>
      <c r="P23" s="25"/>
    </row>
    <row r="24" spans="1:17" s="55" customFormat="1" ht="15" customHeight="1">
      <c r="A24" s="201"/>
      <c r="B24" s="201"/>
      <c r="C24" s="201"/>
      <c r="D24" s="199"/>
      <c r="E24" s="201"/>
      <c r="F24" s="201"/>
      <c r="G24" s="198" t="s">
        <v>26</v>
      </c>
      <c r="H24" s="203" t="s">
        <v>27</v>
      </c>
      <c r="I24" s="205"/>
      <c r="J24" s="195" t="s">
        <v>28</v>
      </c>
      <c r="K24" s="196"/>
      <c r="L24" s="196"/>
      <c r="M24" s="196"/>
      <c r="N24" s="197"/>
      <c r="O24" s="203" t="s">
        <v>29</v>
      </c>
      <c r="P24" s="205"/>
    </row>
    <row r="25" spans="1:17" s="55" customFormat="1">
      <c r="A25" s="201"/>
      <c r="B25" s="201"/>
      <c r="C25" s="201"/>
      <c r="D25" s="199"/>
      <c r="E25" s="201"/>
      <c r="F25" s="202"/>
      <c r="G25" s="209"/>
      <c r="H25" s="206"/>
      <c r="I25" s="208"/>
      <c r="J25" s="26">
        <v>40</v>
      </c>
      <c r="K25" s="26"/>
      <c r="L25" s="26"/>
      <c r="M25" s="26"/>
      <c r="N25" s="26"/>
      <c r="O25" s="206"/>
      <c r="P25" s="208"/>
    </row>
    <row r="26" spans="1:17" ht="17.25" customHeight="1">
      <c r="A26" s="27">
        <v>2062</v>
      </c>
      <c r="B26" s="28" t="s">
        <v>68</v>
      </c>
      <c r="C26" s="29" t="s">
        <v>69</v>
      </c>
      <c r="D26" s="28" t="s">
        <v>30</v>
      </c>
      <c r="E26" s="30" t="s">
        <v>31</v>
      </c>
      <c r="F26" s="31">
        <f>O26/H26</f>
        <v>300</v>
      </c>
      <c r="G26" s="32">
        <v>2010</v>
      </c>
      <c r="H26" s="187">
        <v>20</v>
      </c>
      <c r="I26" s="188"/>
      <c r="J26" s="33">
        <v>6000</v>
      </c>
      <c r="K26" s="34"/>
      <c r="L26" s="34"/>
      <c r="M26" s="34"/>
      <c r="N26" s="34"/>
      <c r="O26" s="179">
        <f>SUM(J26:N26)</f>
        <v>6000</v>
      </c>
      <c r="P26" s="180"/>
    </row>
    <row r="27" spans="1:17">
      <c r="A27" s="35"/>
      <c r="B27" s="36"/>
      <c r="C27" s="37"/>
      <c r="D27" s="36" t="s">
        <v>70</v>
      </c>
      <c r="E27" s="38"/>
      <c r="F27" s="31">
        <f>O27/H27</f>
        <v>300</v>
      </c>
      <c r="G27" s="32">
        <v>2011</v>
      </c>
      <c r="H27" s="187">
        <v>20</v>
      </c>
      <c r="I27" s="188"/>
      <c r="J27" s="33">
        <v>6000</v>
      </c>
      <c r="K27" s="39"/>
      <c r="L27" s="34"/>
      <c r="M27" s="39"/>
      <c r="N27" s="34"/>
      <c r="O27" s="179">
        <f>SUM(J27:N27)</f>
        <v>6000</v>
      </c>
      <c r="P27" s="180"/>
    </row>
    <row r="28" spans="1:17">
      <c r="A28" s="40"/>
      <c r="B28" s="40"/>
      <c r="C28" s="41"/>
      <c r="D28" s="40"/>
      <c r="E28" s="42"/>
      <c r="F28" s="31">
        <f>O28/H28</f>
        <v>300</v>
      </c>
      <c r="G28" s="32">
        <v>2012</v>
      </c>
      <c r="H28" s="187">
        <v>20</v>
      </c>
      <c r="I28" s="188"/>
      <c r="J28" s="33">
        <v>6000</v>
      </c>
      <c r="K28" s="39"/>
      <c r="L28" s="34"/>
      <c r="M28" s="39"/>
      <c r="N28" s="34"/>
      <c r="O28" s="179">
        <f>SUM(J28:N28)</f>
        <v>6000</v>
      </c>
      <c r="P28" s="180"/>
    </row>
    <row r="29" spans="1:17">
      <c r="A29" s="43"/>
      <c r="B29" s="43"/>
      <c r="C29" s="44"/>
      <c r="D29" s="43"/>
      <c r="E29" s="45"/>
      <c r="F29" s="31">
        <f>O29/H29</f>
        <v>300</v>
      </c>
      <c r="G29" s="32">
        <v>2013</v>
      </c>
      <c r="H29" s="187">
        <v>20</v>
      </c>
      <c r="I29" s="188"/>
      <c r="J29" s="33">
        <v>6000</v>
      </c>
      <c r="K29" s="39"/>
      <c r="L29" s="34"/>
      <c r="M29" s="39"/>
      <c r="N29" s="34"/>
      <c r="O29" s="179">
        <f>SUM(J29:N29)</f>
        <v>6000</v>
      </c>
      <c r="P29" s="180"/>
    </row>
    <row r="30" spans="1:17" ht="15" customHeight="1">
      <c r="A30" s="189" t="s">
        <v>32</v>
      </c>
      <c r="B30" s="190"/>
      <c r="C30" s="190"/>
      <c r="D30" s="190"/>
      <c r="E30" s="190"/>
      <c r="F30" s="191"/>
      <c r="G30" s="191"/>
      <c r="H30" s="191"/>
      <c r="I30" s="192"/>
      <c r="J30" s="46">
        <f>SUM(J26:J29)</f>
        <v>24000</v>
      </c>
      <c r="K30" s="47"/>
      <c r="L30" s="47"/>
      <c r="M30" s="47"/>
      <c r="N30" s="47"/>
      <c r="O30" s="193">
        <f>SUM(O26:P29)</f>
        <v>24000</v>
      </c>
      <c r="P30" s="194"/>
    </row>
    <row r="31" spans="1:17">
      <c r="A31" s="56"/>
      <c r="B31" s="57"/>
      <c r="C31" s="57"/>
      <c r="D31" s="57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9"/>
      <c r="P31" s="60"/>
    </row>
    <row r="32" spans="1:17">
      <c r="A32" s="75"/>
      <c r="B32" s="76"/>
      <c r="C32" s="76"/>
      <c r="D32" s="76"/>
      <c r="E32" s="76"/>
      <c r="F32" s="76"/>
      <c r="G32" s="76"/>
      <c r="H32" s="76"/>
      <c r="I32" s="76"/>
      <c r="J32" s="77"/>
      <c r="K32" s="77"/>
      <c r="L32" s="77"/>
      <c r="M32" s="77"/>
      <c r="N32" s="77"/>
      <c r="O32" s="78"/>
      <c r="P32" s="79"/>
    </row>
    <row r="33" spans="1:16">
      <c r="A33" s="75"/>
      <c r="B33" s="76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7"/>
      <c r="N33" s="77"/>
      <c r="O33" s="78"/>
      <c r="P33" s="79"/>
    </row>
    <row r="34" spans="1:16">
      <c r="A34" s="75"/>
      <c r="B34" s="76"/>
      <c r="C34" s="76"/>
      <c r="D34" s="76"/>
      <c r="E34" s="76"/>
      <c r="F34" s="76"/>
      <c r="G34" s="76"/>
      <c r="H34" s="76"/>
      <c r="I34" s="76"/>
      <c r="J34" s="77"/>
      <c r="K34" s="77"/>
      <c r="L34" s="77"/>
      <c r="M34" s="77"/>
      <c r="N34" s="77"/>
      <c r="O34" s="78"/>
      <c r="P34" s="79"/>
    </row>
    <row r="35" spans="1:16">
      <c r="A35" s="75"/>
      <c r="B35" s="76"/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/>
      <c r="N35" s="77"/>
      <c r="O35" s="78"/>
      <c r="P35" s="79"/>
    </row>
    <row r="36" spans="1:16">
      <c r="A36" s="75"/>
      <c r="B36" s="76"/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/>
      <c r="N36" s="77"/>
      <c r="O36" s="78"/>
      <c r="P36" s="79"/>
    </row>
    <row r="37" spans="1:16">
      <c r="A37" s="75"/>
      <c r="B37" s="76"/>
      <c r="C37" s="76"/>
      <c r="D37" s="76"/>
      <c r="E37" s="76"/>
      <c r="F37" s="76"/>
      <c r="G37" s="76"/>
      <c r="H37" s="76"/>
      <c r="I37" s="76"/>
      <c r="J37" s="77"/>
      <c r="K37" s="77"/>
      <c r="L37" s="77"/>
      <c r="M37" s="77"/>
      <c r="N37" s="77"/>
      <c r="O37" s="78"/>
      <c r="P37" s="79"/>
    </row>
    <row r="38" spans="1:16">
      <c r="A38" s="75"/>
      <c r="B38" s="76"/>
      <c r="C38" s="76"/>
      <c r="D38" s="76"/>
      <c r="E38" s="76"/>
      <c r="F38" s="76"/>
      <c r="G38" s="76"/>
      <c r="H38" s="76"/>
      <c r="I38" s="76"/>
      <c r="J38" s="77"/>
      <c r="K38" s="77"/>
      <c r="L38" s="77"/>
      <c r="M38" s="77"/>
      <c r="N38" s="77"/>
      <c r="O38" s="78"/>
      <c r="P38" s="79"/>
    </row>
    <row r="39" spans="1:16">
      <c r="A39" s="75"/>
      <c r="B39" s="76"/>
      <c r="C39" s="76"/>
      <c r="D39" s="76"/>
      <c r="E39" s="76"/>
      <c r="F39" s="76"/>
      <c r="G39" s="76"/>
      <c r="H39" s="76"/>
      <c r="I39" s="76"/>
      <c r="J39" s="77"/>
      <c r="K39" s="77"/>
      <c r="L39" s="77"/>
      <c r="M39" s="77"/>
      <c r="N39" s="77"/>
      <c r="O39" s="78"/>
      <c r="P39" s="79"/>
    </row>
    <row r="40" spans="1:16">
      <c r="A40" s="75"/>
      <c r="B40" s="76"/>
      <c r="C40" s="76"/>
      <c r="D40" s="76"/>
      <c r="E40" s="76"/>
      <c r="F40" s="76"/>
      <c r="G40" s="76"/>
      <c r="H40" s="76"/>
      <c r="I40" s="76"/>
      <c r="J40" s="77"/>
      <c r="K40" s="77"/>
      <c r="L40" s="77"/>
      <c r="M40" s="77"/>
      <c r="N40" s="77"/>
      <c r="O40" s="78"/>
      <c r="P40" s="79"/>
    </row>
    <row r="41" spans="1:16">
      <c r="A41" s="75"/>
      <c r="B41" s="76"/>
      <c r="C41" s="76"/>
      <c r="D41" s="76"/>
      <c r="E41" s="76"/>
      <c r="F41" s="76"/>
      <c r="G41" s="76"/>
      <c r="H41" s="76"/>
      <c r="I41" s="76"/>
      <c r="J41" s="77"/>
      <c r="K41" s="77"/>
      <c r="L41" s="77"/>
      <c r="M41" s="77"/>
      <c r="N41" s="77"/>
      <c r="O41" s="78"/>
      <c r="P41" s="79"/>
    </row>
    <row r="42" spans="1:16">
      <c r="A42" s="75"/>
      <c r="B42" s="76"/>
      <c r="C42" s="76"/>
      <c r="D42" s="76"/>
      <c r="E42" s="76"/>
      <c r="F42" s="76"/>
      <c r="G42" s="76"/>
      <c r="H42" s="76"/>
      <c r="I42" s="76"/>
      <c r="J42" s="77"/>
      <c r="K42" s="77"/>
      <c r="L42" s="77"/>
      <c r="M42" s="77"/>
      <c r="N42" s="77"/>
      <c r="O42" s="78"/>
      <c r="P42" s="79"/>
    </row>
    <row r="43" spans="1:16">
      <c r="A43" s="75"/>
      <c r="B43" s="76"/>
      <c r="C43" s="76"/>
      <c r="D43" s="76"/>
      <c r="E43" s="76"/>
      <c r="F43" s="76"/>
      <c r="G43" s="76"/>
      <c r="H43" s="76"/>
      <c r="I43" s="76"/>
      <c r="J43" s="77"/>
      <c r="K43" s="77"/>
      <c r="L43" s="77"/>
      <c r="M43" s="77"/>
      <c r="N43" s="77"/>
      <c r="O43" s="78"/>
      <c r="P43" s="79"/>
    </row>
    <row r="44" spans="1:16">
      <c r="A44" s="75"/>
      <c r="B44" s="76"/>
      <c r="C44" s="76"/>
      <c r="D44" s="76"/>
      <c r="E44" s="76"/>
      <c r="F44" s="76"/>
      <c r="G44" s="76"/>
      <c r="H44" s="76"/>
      <c r="I44" s="76"/>
      <c r="J44" s="77"/>
      <c r="K44" s="77"/>
      <c r="L44" s="77"/>
      <c r="M44" s="77"/>
      <c r="N44" s="77"/>
      <c r="O44" s="78"/>
      <c r="P44" s="79"/>
    </row>
    <row r="45" spans="1:16">
      <c r="A45" s="181" t="s">
        <v>0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7"/>
    </row>
    <row r="46" spans="1:16">
      <c r="A46" s="183" t="s">
        <v>1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1"/>
    </row>
    <row r="47" spans="1:16">
      <c r="A47" s="185" t="s">
        <v>34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1"/>
    </row>
    <row r="48" spans="1:16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5"/>
    </row>
    <row r="49" spans="1:16">
      <c r="A49" s="17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1"/>
    </row>
    <row r="50" spans="1:16">
      <c r="A50" s="175" t="str">
        <f>A9</f>
        <v>Programa de governo: 0103 ATENÇÃO MÉDIA ALTA COMPLEXIDADE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61"/>
    </row>
    <row r="51" spans="1:16">
      <c r="A51" s="171" t="s">
        <v>35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1"/>
    </row>
    <row r="52" spans="1:16">
      <c r="A52" s="164" t="s">
        <v>36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62"/>
    </row>
    <row r="53" spans="1:16">
      <c r="A53" s="164" t="s">
        <v>37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1"/>
    </row>
    <row r="54" spans="1:16">
      <c r="A54" s="164" t="s">
        <v>38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62"/>
    </row>
    <row r="55" spans="1:16">
      <c r="A55" s="177" t="s">
        <v>39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1"/>
    </row>
    <row r="56" spans="1:16">
      <c r="A56" s="164" t="s">
        <v>40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62"/>
    </row>
    <row r="57" spans="1:16">
      <c r="A57" s="164" t="s">
        <v>41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1"/>
    </row>
    <row r="58" spans="1:16">
      <c r="A58" s="164" t="s">
        <v>42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62"/>
    </row>
    <row r="59" spans="1:16">
      <c r="A59" s="164" t="s">
        <v>43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1"/>
    </row>
    <row r="60" spans="1:16">
      <c r="A60" s="169" t="s">
        <v>44</v>
      </c>
      <c r="B60" s="170"/>
      <c r="C60" s="17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63"/>
    </row>
    <row r="61" spans="1:16">
      <c r="A61" s="64"/>
      <c r="B61" s="65" t="s">
        <v>45</v>
      </c>
      <c r="C61" s="65"/>
      <c r="D61" s="65"/>
      <c r="E61" s="65" t="s">
        <v>46</v>
      </c>
      <c r="F61" s="66"/>
      <c r="G61" s="66"/>
      <c r="H61" s="66" t="s">
        <v>47</v>
      </c>
      <c r="I61" s="66"/>
      <c r="J61" s="66"/>
      <c r="K61" s="66"/>
      <c r="L61" s="66"/>
      <c r="M61" s="66"/>
      <c r="N61" s="66"/>
      <c r="O61" s="66"/>
      <c r="P61" s="67"/>
    </row>
    <row r="62" spans="1:16">
      <c r="A62" s="64"/>
      <c r="B62" s="68">
        <v>2400</v>
      </c>
      <c r="C62" s="66"/>
      <c r="D62" s="66"/>
      <c r="E62" s="66"/>
      <c r="F62" s="68">
        <v>30</v>
      </c>
      <c r="G62" s="66"/>
      <c r="H62" s="66"/>
      <c r="I62" s="66"/>
      <c r="J62" s="66"/>
      <c r="K62" s="66"/>
      <c r="L62" s="66"/>
      <c r="M62" s="66"/>
      <c r="N62" s="66"/>
      <c r="O62" s="66"/>
      <c r="P62" s="67"/>
    </row>
    <row r="63" spans="1:16">
      <c r="A63" s="64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7"/>
    </row>
    <row r="64" spans="1:16">
      <c r="A64" s="64" t="s">
        <v>48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7"/>
    </row>
    <row r="65" spans="1:16">
      <c r="A65" s="64" t="s">
        <v>49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7"/>
    </row>
    <row r="66" spans="1:16">
      <c r="A66" s="64" t="s">
        <v>50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7"/>
    </row>
    <row r="67" spans="1:16">
      <c r="A67" s="64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7"/>
    </row>
    <row r="68" spans="1:16">
      <c r="A68" s="64" t="s">
        <v>51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7"/>
    </row>
    <row r="69" spans="1:16">
      <c r="A69" s="64" t="s">
        <v>52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7"/>
    </row>
    <row r="70" spans="1:16">
      <c r="A70" s="64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7"/>
    </row>
    <row r="71" spans="1:16">
      <c r="A71" s="64" t="s">
        <v>53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7"/>
    </row>
    <row r="72" spans="1:16">
      <c r="A72" s="64" t="s">
        <v>54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7"/>
    </row>
    <row r="73" spans="1:16">
      <c r="A73" s="69" t="s">
        <v>55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</row>
    <row r="74" spans="1:16" ht="6.7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1:16" ht="8.2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1:16" ht="2.2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1:16" hidden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16" hidden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1:16">
      <c r="A79" s="164" t="s">
        <v>56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72"/>
    </row>
    <row r="80" spans="1:16">
      <c r="A80" s="73" t="s">
        <v>57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7"/>
    </row>
    <row r="81" spans="1:17">
      <c r="A81" s="64"/>
      <c r="B81" s="66"/>
      <c r="C81" s="66"/>
      <c r="D81" s="66"/>
      <c r="E81" s="66"/>
      <c r="F81" s="66">
        <v>7</v>
      </c>
      <c r="G81" s="66"/>
      <c r="H81" s="66"/>
      <c r="I81" s="66"/>
      <c r="J81" s="66"/>
      <c r="K81" s="66"/>
      <c r="L81" s="66"/>
      <c r="M81" s="66"/>
      <c r="N81" s="66"/>
      <c r="O81" s="66"/>
      <c r="P81" s="67"/>
    </row>
    <row r="82" spans="1:17">
      <c r="A82" s="64" t="s">
        <v>58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7"/>
    </row>
    <row r="83" spans="1:17">
      <c r="A83" s="64" t="s">
        <v>59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7"/>
    </row>
    <row r="84" spans="1:17">
      <c r="A84" s="64"/>
      <c r="B84" s="66"/>
      <c r="C84" s="66"/>
      <c r="D84" s="66" t="s">
        <v>60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  <row r="85" spans="1:17">
      <c r="A85" s="64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7"/>
    </row>
    <row r="86" spans="1:17">
      <c r="A86" s="166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1:17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2"/>
    </row>
    <row r="88" spans="1:17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2"/>
    </row>
    <row r="89" spans="1:17">
      <c r="A89" s="80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2"/>
    </row>
    <row r="90" spans="1:17">
      <c r="A90" s="8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2"/>
    </row>
    <row r="91" spans="1:17" ht="15.75" customHeight="1">
      <c r="A91" s="74">
        <f>A26</f>
        <v>2062</v>
      </c>
      <c r="B91" s="165" t="str">
        <f>B26</f>
        <v>Atividades do Samu-Salvar</v>
      </c>
      <c r="C91" s="165"/>
      <c r="D91" s="165"/>
      <c r="E91" s="165"/>
      <c r="F91" s="50"/>
      <c r="G91" s="50"/>
      <c r="H91" s="50"/>
      <c r="I91" s="50"/>
      <c r="J91" s="49"/>
      <c r="K91" s="49"/>
      <c r="L91" s="49"/>
      <c r="M91" s="49"/>
      <c r="N91" s="49"/>
      <c r="O91" s="49"/>
      <c r="P91" s="7"/>
      <c r="Q91" s="18"/>
    </row>
    <row r="92" spans="1:17" ht="26.25" customHeight="1">
      <c r="A92" s="164" t="s">
        <v>71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62"/>
      <c r="Q92" s="18"/>
    </row>
    <row r="93" spans="1:17">
      <c r="A93" s="169" t="s">
        <v>61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7"/>
      <c r="Q93" s="18"/>
    </row>
    <row r="94" spans="1:17">
      <c r="A94" s="171" t="s">
        <v>62</v>
      </c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5"/>
      <c r="Q94" s="18"/>
    </row>
    <row r="95" spans="1:17">
      <c r="A95" s="164" t="s">
        <v>63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62"/>
      <c r="Q95" s="18"/>
    </row>
    <row r="96" spans="1:17">
      <c r="A96" s="164" t="s">
        <v>64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62"/>
      <c r="Q96" s="18"/>
    </row>
    <row r="97" spans="1:18">
      <c r="A97" s="164" t="s">
        <v>65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62"/>
      <c r="Q97" s="18"/>
    </row>
    <row r="98" spans="1:18">
      <c r="A98" s="164" t="s">
        <v>66</v>
      </c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62"/>
      <c r="Q98" s="18"/>
    </row>
    <row r="99" spans="1:18">
      <c r="A99" s="164" t="s">
        <v>67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62"/>
      <c r="Q99" s="18"/>
    </row>
    <row r="100" spans="1:18">
      <c r="A100" s="69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1"/>
      <c r="Q100" s="18"/>
    </row>
    <row r="101" spans="1:18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8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8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8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8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8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8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8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8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</sheetData>
  <mergeCells count="68">
    <mergeCell ref="A6:P6"/>
    <mergeCell ref="A1:P1"/>
    <mergeCell ref="A2:P2"/>
    <mergeCell ref="A3:P3"/>
    <mergeCell ref="A4:P4"/>
    <mergeCell ref="A5:P5"/>
    <mergeCell ref="O24:P25"/>
    <mergeCell ref="H26:I26"/>
    <mergeCell ref="A21:P21"/>
    <mergeCell ref="A7:P7"/>
    <mergeCell ref="A8:P8"/>
    <mergeCell ref="A9:P9"/>
    <mergeCell ref="A10:P10"/>
    <mergeCell ref="A11:P11"/>
    <mergeCell ref="A12:P12"/>
    <mergeCell ref="D13:I13"/>
    <mergeCell ref="A14:P14"/>
    <mergeCell ref="D15:G15"/>
    <mergeCell ref="A16:P16"/>
    <mergeCell ref="A17:K19"/>
    <mergeCell ref="J22:N22"/>
    <mergeCell ref="A23:A25"/>
    <mergeCell ref="B23:B25"/>
    <mergeCell ref="C23:C25"/>
    <mergeCell ref="G24:G25"/>
    <mergeCell ref="H24:I25"/>
    <mergeCell ref="J24:N24"/>
    <mergeCell ref="A22:C22"/>
    <mergeCell ref="D22:D25"/>
    <mergeCell ref="E22:E25"/>
    <mergeCell ref="F22:F25"/>
    <mergeCell ref="G22:I23"/>
    <mergeCell ref="O26:P26"/>
    <mergeCell ref="A45:O45"/>
    <mergeCell ref="A46:O46"/>
    <mergeCell ref="A47:O47"/>
    <mergeCell ref="A48:O48"/>
    <mergeCell ref="H28:I28"/>
    <mergeCell ref="O28:P28"/>
    <mergeCell ref="H29:I29"/>
    <mergeCell ref="O29:P29"/>
    <mergeCell ref="A30:I30"/>
    <mergeCell ref="O30:P30"/>
    <mergeCell ref="H27:I27"/>
    <mergeCell ref="O27:P27"/>
    <mergeCell ref="A60:C60"/>
    <mergeCell ref="A49:O49"/>
    <mergeCell ref="A50:O50"/>
    <mergeCell ref="A51:O51"/>
    <mergeCell ref="A52:O52"/>
    <mergeCell ref="A53:O53"/>
    <mergeCell ref="A54:O54"/>
    <mergeCell ref="A55:O55"/>
    <mergeCell ref="A56:O56"/>
    <mergeCell ref="A57:O57"/>
    <mergeCell ref="A58:O58"/>
    <mergeCell ref="A59:O59"/>
    <mergeCell ref="A99:O99"/>
    <mergeCell ref="A79:O79"/>
    <mergeCell ref="A86:P86"/>
    <mergeCell ref="A92:O92"/>
    <mergeCell ref="A93:O93"/>
    <mergeCell ref="A94:O94"/>
    <mergeCell ref="B91:E91"/>
    <mergeCell ref="A95:O95"/>
    <mergeCell ref="A96:O96"/>
    <mergeCell ref="A97:O97"/>
    <mergeCell ref="A98:O98"/>
  </mergeCells>
  <pageMargins left="0.51181102362204722" right="0.51181102362204722" top="0.78740157480314965" bottom="0.78740157480314965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I38" sqref="A1:XFD1048576"/>
    </sheetView>
  </sheetViews>
  <sheetFormatPr defaultRowHeight="15"/>
  <cols>
    <col min="2" max="2" width="26.42578125" customWidth="1"/>
    <col min="3" max="3" width="10.7109375" customWidth="1"/>
    <col min="6" max="6" width="11.28515625" customWidth="1"/>
    <col min="10" max="10" width="11.7109375" customWidth="1"/>
  </cols>
  <sheetData>
    <row r="1" spans="1:17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223"/>
      <c r="Q1" s="18"/>
    </row>
    <row r="2" spans="1:17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24"/>
      <c r="Q2" s="18"/>
    </row>
    <row r="3" spans="1:17">
      <c r="A3" s="185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225"/>
      <c r="Q3" s="18"/>
    </row>
    <row r="4" spans="1:17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226"/>
      <c r="Q4" s="18"/>
    </row>
    <row r="5" spans="1:17">
      <c r="A5" s="164" t="s">
        <v>72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213"/>
      <c r="Q5" s="18"/>
    </row>
    <row r="6" spans="1:17">
      <c r="A6" s="169" t="s">
        <v>73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215"/>
      <c r="Q6" s="18"/>
    </row>
    <row r="7" spans="1:17">
      <c r="A7" s="169" t="s">
        <v>93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215"/>
      <c r="Q7" s="18"/>
    </row>
    <row r="8" spans="1:17">
      <c r="A8" s="222" t="s">
        <v>94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35"/>
      <c r="Q8" s="18"/>
    </row>
    <row r="9" spans="1:17" ht="10.5" customHeight="1">
      <c r="A9" s="52"/>
      <c r="B9" s="220"/>
      <c r="C9" s="220"/>
      <c r="D9" s="22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18"/>
    </row>
    <row r="10" spans="1:17">
      <c r="A10" s="171" t="s">
        <v>74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21"/>
      <c r="Q10" s="18"/>
    </row>
    <row r="11" spans="1:17">
      <c r="A11" s="177" t="s">
        <v>75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214"/>
      <c r="Q11" s="18"/>
    </row>
    <row r="12" spans="1:17">
      <c r="A12" s="164" t="s">
        <v>76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13"/>
      <c r="Q12" s="18"/>
    </row>
    <row r="13" spans="1:17">
      <c r="A13" s="177" t="s">
        <v>77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214"/>
      <c r="Q13" s="18"/>
    </row>
    <row r="14" spans="1:17">
      <c r="A14" s="177" t="s">
        <v>78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214"/>
      <c r="Q14" s="18"/>
    </row>
    <row r="15" spans="1:17">
      <c r="A15" s="164" t="s">
        <v>79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70"/>
      <c r="M15" s="165"/>
      <c r="N15" s="165"/>
      <c r="O15" s="165"/>
      <c r="P15" s="213"/>
      <c r="Q15" s="18"/>
    </row>
    <row r="16" spans="1:17">
      <c r="A16" s="169" t="s">
        <v>80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7"/>
      <c r="M16" s="8">
        <v>2010</v>
      </c>
      <c r="N16" s="8">
        <v>2011</v>
      </c>
      <c r="O16" s="9">
        <v>2012</v>
      </c>
      <c r="P16" s="10">
        <v>2013</v>
      </c>
      <c r="Q16" s="18"/>
    </row>
    <row r="17" spans="1:17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5"/>
      <c r="M17" s="83">
        <v>2410</v>
      </c>
      <c r="N17" s="83">
        <v>2410</v>
      </c>
      <c r="O17" s="84">
        <v>2410</v>
      </c>
      <c r="P17" s="85">
        <v>2410</v>
      </c>
      <c r="Q17" s="18"/>
    </row>
    <row r="18" spans="1:17">
      <c r="A18" s="16"/>
      <c r="B18" s="17"/>
      <c r="C18" s="17"/>
      <c r="D18" s="17"/>
      <c r="E18" s="17"/>
      <c r="F18" s="17"/>
      <c r="G18" s="17"/>
      <c r="H18" s="86"/>
      <c r="I18" s="86"/>
      <c r="J18" s="86"/>
      <c r="K18" s="86"/>
      <c r="L18" s="86"/>
      <c r="M18" s="86"/>
      <c r="N18" s="86"/>
      <c r="O18" s="86"/>
      <c r="P18" s="87"/>
      <c r="Q18" s="18"/>
    </row>
    <row r="19" spans="1:17">
      <c r="A19" s="210" t="s">
        <v>16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2"/>
      <c r="Q19" s="18"/>
    </row>
    <row r="20" spans="1:17" s="55" customFormat="1">
      <c r="A20" s="195" t="s">
        <v>17</v>
      </c>
      <c r="B20" s="196"/>
      <c r="C20" s="197"/>
      <c r="D20" s="198" t="s">
        <v>18</v>
      </c>
      <c r="E20" s="200" t="s">
        <v>19</v>
      </c>
      <c r="F20" s="200" t="s">
        <v>20</v>
      </c>
      <c r="G20" s="203" t="s">
        <v>21</v>
      </c>
      <c r="H20" s="204"/>
      <c r="I20" s="205"/>
      <c r="J20" s="203" t="s">
        <v>22</v>
      </c>
      <c r="K20" s="204"/>
      <c r="L20" s="204"/>
      <c r="M20" s="204"/>
      <c r="N20" s="204"/>
      <c r="O20" s="22"/>
      <c r="P20" s="23"/>
      <c r="Q20" s="88"/>
    </row>
    <row r="21" spans="1:17" s="55" customFormat="1">
      <c r="A21" s="200" t="s">
        <v>23</v>
      </c>
      <c r="B21" s="200" t="s">
        <v>24</v>
      </c>
      <c r="C21" s="200" t="s">
        <v>25</v>
      </c>
      <c r="D21" s="199"/>
      <c r="E21" s="201"/>
      <c r="F21" s="201"/>
      <c r="G21" s="206"/>
      <c r="H21" s="207"/>
      <c r="I21" s="208"/>
      <c r="J21" s="24"/>
      <c r="K21" s="24"/>
      <c r="L21" s="24"/>
      <c r="M21" s="24"/>
      <c r="N21" s="24"/>
      <c r="O21" s="24"/>
      <c r="P21" s="25"/>
      <c r="Q21" s="88"/>
    </row>
    <row r="22" spans="1:17" s="55" customFormat="1">
      <c r="A22" s="201"/>
      <c r="B22" s="201"/>
      <c r="C22" s="201"/>
      <c r="D22" s="199"/>
      <c r="E22" s="201"/>
      <c r="F22" s="201"/>
      <c r="G22" s="198" t="s">
        <v>26</v>
      </c>
      <c r="H22" s="203" t="s">
        <v>27</v>
      </c>
      <c r="I22" s="205"/>
      <c r="J22" s="195" t="s">
        <v>28</v>
      </c>
      <c r="K22" s="196"/>
      <c r="L22" s="196"/>
      <c r="M22" s="196"/>
      <c r="N22" s="197"/>
      <c r="O22" s="203" t="s">
        <v>29</v>
      </c>
      <c r="P22" s="205"/>
      <c r="Q22" s="88"/>
    </row>
    <row r="23" spans="1:17" s="55" customFormat="1">
      <c r="A23" s="201"/>
      <c r="B23" s="201"/>
      <c r="C23" s="201"/>
      <c r="D23" s="199"/>
      <c r="E23" s="201"/>
      <c r="F23" s="202"/>
      <c r="G23" s="209"/>
      <c r="H23" s="206"/>
      <c r="I23" s="208"/>
      <c r="J23" s="89" t="s">
        <v>81</v>
      </c>
      <c r="K23" s="89"/>
      <c r="L23" s="89"/>
      <c r="M23" s="89"/>
      <c r="N23" s="89"/>
      <c r="O23" s="206"/>
      <c r="P23" s="208"/>
      <c r="Q23" s="88"/>
    </row>
    <row r="24" spans="1:17">
      <c r="A24" s="90">
        <v>1050</v>
      </c>
      <c r="B24" s="91" t="s">
        <v>95</v>
      </c>
      <c r="C24" s="92" t="s">
        <v>33</v>
      </c>
      <c r="D24" s="91" t="s">
        <v>96</v>
      </c>
      <c r="E24" s="93" t="s">
        <v>31</v>
      </c>
      <c r="F24" s="94">
        <f>O24/H24</f>
        <v>416.66666666666669</v>
      </c>
      <c r="G24" s="32">
        <v>2010</v>
      </c>
      <c r="H24" s="187">
        <v>360</v>
      </c>
      <c r="I24" s="188"/>
      <c r="J24" s="95">
        <v>150000</v>
      </c>
      <c r="K24" s="96"/>
      <c r="L24" s="97"/>
      <c r="M24" s="97"/>
      <c r="N24" s="97"/>
      <c r="O24" s="227">
        <f>SUM(J24:N24)</f>
        <v>150000</v>
      </c>
      <c r="P24" s="228"/>
      <c r="Q24" s="18"/>
    </row>
    <row r="25" spans="1:17" ht="25.5">
      <c r="A25" s="98"/>
      <c r="B25" s="99" t="s">
        <v>103</v>
      </c>
      <c r="C25" s="100"/>
      <c r="D25" s="99"/>
      <c r="E25" s="101"/>
      <c r="F25" s="94">
        <f>O25/H25</f>
        <v>400</v>
      </c>
      <c r="G25" s="32">
        <v>2011</v>
      </c>
      <c r="H25" s="187">
        <v>50</v>
      </c>
      <c r="I25" s="188"/>
      <c r="J25" s="95">
        <v>20000</v>
      </c>
      <c r="K25" s="102"/>
      <c r="L25" s="102"/>
      <c r="M25" s="102"/>
      <c r="N25" s="102"/>
      <c r="O25" s="227">
        <f>SUM(J25:N25)</f>
        <v>20000</v>
      </c>
      <c r="P25" s="228"/>
      <c r="Q25" s="18"/>
    </row>
    <row r="26" spans="1:17">
      <c r="A26" s="103"/>
      <c r="B26" s="103"/>
      <c r="C26" s="104"/>
      <c r="D26" s="103"/>
      <c r="E26" s="105"/>
      <c r="F26" s="94">
        <v>0</v>
      </c>
      <c r="G26" s="32">
        <v>2012</v>
      </c>
      <c r="H26" s="187"/>
      <c r="I26" s="188"/>
      <c r="J26" s="95">
        <v>0</v>
      </c>
      <c r="K26" s="102"/>
      <c r="L26" s="102"/>
      <c r="M26" s="102"/>
      <c r="N26" s="102"/>
      <c r="O26" s="227">
        <f>SUM(J26:N26)</f>
        <v>0</v>
      </c>
      <c r="P26" s="228"/>
      <c r="Q26" s="18"/>
    </row>
    <row r="27" spans="1:17">
      <c r="A27" s="106"/>
      <c r="B27" s="106"/>
      <c r="C27" s="107"/>
      <c r="D27" s="106"/>
      <c r="E27" s="108"/>
      <c r="F27" s="94">
        <v>0</v>
      </c>
      <c r="G27" s="32">
        <v>2013</v>
      </c>
      <c r="H27" s="187"/>
      <c r="I27" s="188"/>
      <c r="J27" s="95">
        <v>0</v>
      </c>
      <c r="K27" s="102"/>
      <c r="L27" s="102"/>
      <c r="M27" s="102"/>
      <c r="N27" s="102"/>
      <c r="O27" s="227">
        <f>SUM(J27:N27)</f>
        <v>0</v>
      </c>
      <c r="P27" s="228"/>
      <c r="Q27" s="18"/>
    </row>
    <row r="28" spans="1:17">
      <c r="A28" s="229" t="s">
        <v>32</v>
      </c>
      <c r="B28" s="230"/>
      <c r="C28" s="230"/>
      <c r="D28" s="230"/>
      <c r="E28" s="230"/>
      <c r="F28" s="231"/>
      <c r="G28" s="231"/>
      <c r="H28" s="231"/>
      <c r="I28" s="232"/>
      <c r="J28" s="109">
        <f>SUM(J24:J27)</f>
        <v>170000</v>
      </c>
      <c r="K28" s="110">
        <f>SUM(K24:K27)</f>
        <v>0</v>
      </c>
      <c r="L28" s="111">
        <f>SUM(L24:L27)</f>
        <v>0</v>
      </c>
      <c r="M28" s="111">
        <f>SUM(M24:M27)</f>
        <v>0</v>
      </c>
      <c r="N28" s="111">
        <f>SUM(N24:N27)</f>
        <v>0</v>
      </c>
      <c r="O28" s="233">
        <f>SUM(O24:P27)</f>
        <v>170000</v>
      </c>
      <c r="P28" s="234"/>
      <c r="Q28" s="18"/>
    </row>
    <row r="29" spans="1:17">
      <c r="A29" s="112"/>
      <c r="B29" s="113"/>
      <c r="C29" s="113"/>
      <c r="D29" s="113"/>
      <c r="E29" s="113"/>
      <c r="F29" s="113"/>
      <c r="G29" s="113"/>
      <c r="H29" s="113"/>
      <c r="I29" s="113"/>
      <c r="J29" s="114"/>
      <c r="K29" s="114"/>
      <c r="L29" s="114"/>
      <c r="M29" s="114"/>
      <c r="N29" s="114"/>
      <c r="O29" s="115"/>
      <c r="P29" s="116"/>
      <c r="Q29" s="18"/>
    </row>
    <row r="30" spans="1:17">
      <c r="A30" s="76"/>
      <c r="B30" s="76"/>
      <c r="C30" s="76"/>
      <c r="D30" s="76"/>
      <c r="E30" s="76"/>
      <c r="F30" s="76"/>
      <c r="G30" s="76"/>
      <c r="H30" s="76"/>
      <c r="I30" s="76"/>
      <c r="J30" s="77"/>
      <c r="K30" s="77"/>
      <c r="L30" s="77"/>
      <c r="M30" s="77"/>
      <c r="N30" s="77"/>
      <c r="O30" s="78"/>
      <c r="P30" s="78"/>
      <c r="Q30" s="18"/>
    </row>
    <row r="31" spans="1:17">
      <c r="A31" s="76"/>
      <c r="B31" s="76"/>
      <c r="C31" s="76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8"/>
      <c r="P31" s="78"/>
      <c r="Q31" s="18"/>
    </row>
    <row r="32" spans="1:17">
      <c r="A32" s="76"/>
      <c r="B32" s="76"/>
      <c r="C32" s="76"/>
      <c r="D32" s="76"/>
      <c r="E32" s="76"/>
      <c r="F32" s="76"/>
      <c r="G32" s="76"/>
      <c r="H32" s="76"/>
      <c r="I32" s="76"/>
      <c r="J32" s="77"/>
      <c r="K32" s="77"/>
      <c r="L32" s="77"/>
      <c r="M32" s="77"/>
      <c r="N32" s="77"/>
      <c r="O32" s="78"/>
      <c r="P32" s="78"/>
      <c r="Q32" s="18"/>
    </row>
    <row r="33" spans="1:17">
      <c r="A33" s="76"/>
      <c r="B33" s="76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7"/>
      <c r="N33" s="77"/>
      <c r="O33" s="78"/>
      <c r="P33" s="78"/>
      <c r="Q33" s="18"/>
    </row>
    <row r="34" spans="1:17">
      <c r="A34" s="76"/>
      <c r="B34" s="76"/>
      <c r="C34" s="76"/>
      <c r="D34" s="76"/>
      <c r="E34" s="76"/>
      <c r="F34" s="76"/>
      <c r="G34" s="76"/>
      <c r="H34" s="76"/>
      <c r="I34" s="76"/>
      <c r="J34" s="77"/>
      <c r="K34" s="77"/>
      <c r="L34" s="77"/>
      <c r="M34" s="77"/>
      <c r="N34" s="77"/>
      <c r="O34" s="78"/>
      <c r="P34" s="78"/>
      <c r="Q34" s="18"/>
    </row>
    <row r="35" spans="1:17">
      <c r="A35" s="76"/>
      <c r="B35" s="76"/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/>
      <c r="N35" s="77"/>
      <c r="O35" s="78"/>
      <c r="P35" s="78"/>
      <c r="Q35" s="18"/>
    </row>
    <row r="36" spans="1:17">
      <c r="A36" s="76"/>
      <c r="B36" s="76"/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/>
      <c r="N36" s="77"/>
      <c r="O36" s="78"/>
      <c r="P36" s="78"/>
      <c r="Q36" s="18"/>
    </row>
    <row r="37" spans="1:17">
      <c r="A37" s="76"/>
      <c r="B37" s="76"/>
      <c r="C37" s="76"/>
      <c r="D37" s="76"/>
      <c r="E37" s="76"/>
      <c r="F37" s="76"/>
      <c r="G37" s="76"/>
      <c r="H37" s="76"/>
      <c r="I37" s="76"/>
      <c r="J37" s="77"/>
      <c r="K37" s="77"/>
      <c r="L37" s="77"/>
      <c r="M37" s="77"/>
      <c r="N37" s="77"/>
      <c r="O37" s="78"/>
      <c r="P37" s="78"/>
      <c r="Q37" s="18"/>
    </row>
    <row r="38" spans="1:17">
      <c r="A38" s="76"/>
      <c r="B38" s="76"/>
      <c r="C38" s="76"/>
      <c r="D38" s="76"/>
      <c r="E38" s="76"/>
      <c r="F38" s="76"/>
      <c r="G38" s="76"/>
      <c r="H38" s="76"/>
      <c r="I38" s="76"/>
      <c r="J38" s="77"/>
      <c r="K38" s="77"/>
      <c r="L38" s="77"/>
      <c r="M38" s="77"/>
      <c r="N38" s="77"/>
      <c r="O38" s="78"/>
      <c r="P38" s="78"/>
      <c r="Q38" s="18"/>
    </row>
    <row r="39" spans="1:17">
      <c r="A39" s="76"/>
      <c r="B39" s="76"/>
      <c r="C39" s="76"/>
      <c r="D39" s="76"/>
      <c r="E39" s="76"/>
      <c r="F39" s="76"/>
      <c r="G39" s="76"/>
      <c r="H39" s="76"/>
      <c r="I39" s="76"/>
      <c r="J39" s="77"/>
      <c r="K39" s="77"/>
      <c r="L39" s="77"/>
      <c r="M39" s="77"/>
      <c r="N39" s="77"/>
      <c r="O39" s="78"/>
      <c r="P39" s="78"/>
      <c r="Q39" s="18"/>
    </row>
    <row r="40" spans="1:17">
      <c r="A40" s="76"/>
      <c r="B40" s="76"/>
      <c r="C40" s="76"/>
      <c r="D40" s="76"/>
      <c r="E40" s="76"/>
      <c r="F40" s="76"/>
      <c r="G40" s="76"/>
      <c r="H40" s="76"/>
      <c r="I40" s="76"/>
      <c r="J40" s="77"/>
      <c r="K40" s="77"/>
      <c r="L40" s="77"/>
      <c r="M40" s="77"/>
      <c r="N40" s="77"/>
      <c r="O40" s="78"/>
      <c r="P40" s="78"/>
      <c r="Q40" s="18"/>
    </row>
    <row r="41" spans="1:17">
      <c r="A41" s="76"/>
      <c r="B41" s="76"/>
      <c r="C41" s="76"/>
      <c r="D41" s="76"/>
      <c r="E41" s="76"/>
      <c r="F41" s="76"/>
      <c r="G41" s="76"/>
      <c r="H41" s="76"/>
      <c r="I41" s="76"/>
      <c r="J41" s="77"/>
      <c r="K41" s="77"/>
      <c r="L41" s="77"/>
      <c r="M41" s="77"/>
      <c r="N41" s="77"/>
      <c r="O41" s="78"/>
      <c r="P41" s="78"/>
      <c r="Q41" s="18"/>
    </row>
    <row r="42" spans="1:17">
      <c r="A42" s="76"/>
      <c r="B42" s="76"/>
      <c r="C42" s="76"/>
      <c r="D42" s="76"/>
      <c r="E42" s="76"/>
      <c r="F42" s="76"/>
      <c r="G42" s="76"/>
      <c r="H42" s="76"/>
      <c r="I42" s="76"/>
      <c r="J42" s="77"/>
      <c r="K42" s="77"/>
      <c r="L42" s="77"/>
      <c r="M42" s="77"/>
      <c r="N42" s="77"/>
      <c r="O42" s="78"/>
      <c r="P42" s="78"/>
      <c r="Q42" s="18"/>
    </row>
    <row r="43" spans="1:17">
      <c r="A43" s="76"/>
      <c r="B43" s="76"/>
      <c r="C43" s="76"/>
      <c r="D43" s="76"/>
      <c r="E43" s="76"/>
      <c r="F43" s="76"/>
      <c r="G43" s="76"/>
      <c r="H43" s="76"/>
      <c r="I43" s="76"/>
      <c r="J43" s="77"/>
      <c r="K43" s="77"/>
      <c r="L43" s="77"/>
      <c r="M43" s="77"/>
      <c r="N43" s="77"/>
      <c r="O43" s="78"/>
      <c r="P43" s="78"/>
      <c r="Q43" s="18"/>
    </row>
    <row r="44" spans="1:17">
      <c r="A44" s="76"/>
      <c r="B44" s="76"/>
      <c r="C44" s="76"/>
      <c r="D44" s="76"/>
      <c r="E44" s="76"/>
      <c r="F44" s="76"/>
      <c r="G44" s="76"/>
      <c r="H44" s="76"/>
      <c r="I44" s="76"/>
      <c r="J44" s="77"/>
      <c r="K44" s="77"/>
      <c r="L44" s="77"/>
      <c r="M44" s="77"/>
      <c r="N44" s="77"/>
      <c r="O44" s="78"/>
      <c r="P44" s="78"/>
      <c r="Q44" s="18"/>
    </row>
    <row r="45" spans="1:17">
      <c r="A45" s="181" t="s">
        <v>0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7"/>
    </row>
    <row r="46" spans="1:17">
      <c r="A46" s="183" t="s">
        <v>1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1"/>
    </row>
    <row r="47" spans="1:17">
      <c r="A47" s="185" t="s">
        <v>34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1"/>
    </row>
    <row r="48" spans="1:17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1"/>
    </row>
    <row r="49" spans="1:16">
      <c r="A49" s="164" t="str">
        <f>A10</f>
        <v>Programa de governo: 0127 SERVIÇO DE UTILIDADE PÚBLICA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62"/>
    </row>
    <row r="50" spans="1:16">
      <c r="A50" s="171" t="s">
        <v>82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1"/>
    </row>
    <row r="51" spans="1:16">
      <c r="A51" s="164" t="s">
        <v>83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62"/>
    </row>
    <row r="52" spans="1:16">
      <c r="A52" s="164" t="s">
        <v>84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1"/>
    </row>
    <row r="53" spans="1:16">
      <c r="A53" s="164" t="s">
        <v>85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62"/>
    </row>
    <row r="54" spans="1:16">
      <c r="A54" s="177" t="s">
        <v>86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1"/>
    </row>
    <row r="55" spans="1:16">
      <c r="A55" s="164" t="s">
        <v>87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62"/>
    </row>
    <row r="56" spans="1:16">
      <c r="A56" s="164" t="s">
        <v>88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1"/>
    </row>
    <row r="57" spans="1:16">
      <c r="A57" s="164" t="s">
        <v>42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62"/>
    </row>
    <row r="58" spans="1:16">
      <c r="A58" s="164" t="s">
        <v>43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1"/>
    </row>
    <row r="59" spans="1:16">
      <c r="A59" s="164" t="s">
        <v>89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62"/>
    </row>
    <row r="60" spans="1:16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11"/>
    </row>
    <row r="61" spans="1:16">
      <c r="A61" s="164" t="s">
        <v>104</v>
      </c>
      <c r="B61" s="165"/>
      <c r="C61" s="165"/>
      <c r="D61" s="165"/>
      <c r="E61" s="165"/>
      <c r="F61" s="165"/>
      <c r="G61" s="165"/>
      <c r="H61" s="165"/>
      <c r="I61" s="165"/>
      <c r="J61" s="49"/>
      <c r="K61" s="49"/>
      <c r="L61" s="49"/>
      <c r="M61" s="49"/>
      <c r="N61" s="49"/>
      <c r="O61" s="49"/>
      <c r="P61" s="62"/>
    </row>
    <row r="62" spans="1:16">
      <c r="A62" s="164" t="s">
        <v>97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62"/>
    </row>
    <row r="63" spans="1:16">
      <c r="A63" s="164" t="s">
        <v>98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62"/>
    </row>
    <row r="64" spans="1:16">
      <c r="A64" s="164" t="s">
        <v>99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1"/>
    </row>
    <row r="65" spans="1:16">
      <c r="A65" s="164" t="s">
        <v>90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62"/>
    </row>
    <row r="66" spans="1:16">
      <c r="A66" s="164" t="s">
        <v>64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1"/>
    </row>
    <row r="67" spans="1:16">
      <c r="A67" s="164" t="s">
        <v>100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62"/>
    </row>
    <row r="68" spans="1:16">
      <c r="A68" s="164" t="s">
        <v>91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1"/>
    </row>
    <row r="69" spans="1:16">
      <c r="A69" s="164" t="s">
        <v>92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62"/>
    </row>
  </sheetData>
  <mergeCells count="64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B9:D9"/>
    <mergeCell ref="A10:P10"/>
    <mergeCell ref="A11:P11"/>
    <mergeCell ref="O22:P23"/>
    <mergeCell ref="H24:I24"/>
    <mergeCell ref="A13:P13"/>
    <mergeCell ref="A14:P14"/>
    <mergeCell ref="A15:P15"/>
    <mergeCell ref="A16:K17"/>
    <mergeCell ref="A19:P19"/>
    <mergeCell ref="J20:N20"/>
    <mergeCell ref="A21:A23"/>
    <mergeCell ref="B21:B23"/>
    <mergeCell ref="C21:C23"/>
    <mergeCell ref="G22:G23"/>
    <mergeCell ref="H22:I23"/>
    <mergeCell ref="J22:N22"/>
    <mergeCell ref="A20:C20"/>
    <mergeCell ref="D20:D23"/>
    <mergeCell ref="E20:E23"/>
    <mergeCell ref="F20:F23"/>
    <mergeCell ref="G20:I21"/>
    <mergeCell ref="O24:P24"/>
    <mergeCell ref="H25:I25"/>
    <mergeCell ref="O25:P25"/>
    <mergeCell ref="A45:O45"/>
    <mergeCell ref="A46:O46"/>
    <mergeCell ref="H27:I27"/>
    <mergeCell ref="O27:P27"/>
    <mergeCell ref="A28:I28"/>
    <mergeCell ref="O28:P28"/>
    <mergeCell ref="H26:I26"/>
    <mergeCell ref="O26:P26"/>
    <mergeCell ref="A58:O58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56:O56"/>
    <mergeCell ref="A57:O57"/>
    <mergeCell ref="A66:O66"/>
    <mergeCell ref="A67:O67"/>
    <mergeCell ref="A68:O68"/>
    <mergeCell ref="A69:O69"/>
    <mergeCell ref="A59:O59"/>
    <mergeCell ref="A61:I61"/>
    <mergeCell ref="A62:O62"/>
    <mergeCell ref="A63:O63"/>
    <mergeCell ref="A64:O64"/>
    <mergeCell ref="A65:O65"/>
  </mergeCells>
  <pageMargins left="0.51181102362204722" right="0.51181102362204722" top="0.78740157480314965" bottom="0.78740157480314965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5"/>
  <sheetViews>
    <sheetView workbookViewId="0">
      <selection activeCell="J24" sqref="J24:N24"/>
    </sheetView>
  </sheetViews>
  <sheetFormatPr defaultRowHeight="15"/>
  <cols>
    <col min="2" max="2" width="24" customWidth="1"/>
    <col min="10" max="10" width="10.85546875" customWidth="1"/>
  </cols>
  <sheetData>
    <row r="1" spans="1:16">
      <c r="A1" s="181" t="s">
        <v>102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223"/>
    </row>
    <row r="2" spans="1:16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24"/>
    </row>
    <row r="3" spans="1:16">
      <c r="A3" s="185" t="s">
        <v>101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225"/>
    </row>
    <row r="4" spans="1:16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226"/>
    </row>
    <row r="5" spans="1:16">
      <c r="A5" s="164" t="s">
        <v>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213"/>
    </row>
    <row r="6" spans="1:16">
      <c r="A6" s="164" t="s">
        <v>4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213"/>
    </row>
    <row r="7" spans="1:16">
      <c r="A7" s="164" t="s">
        <v>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13"/>
    </row>
    <row r="8" spans="1:16">
      <c r="A8" s="164" t="s">
        <v>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13"/>
    </row>
    <row r="9" spans="1:16">
      <c r="A9" s="164" t="s">
        <v>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213"/>
    </row>
    <row r="10" spans="1:16">
      <c r="A10" s="177" t="s">
        <v>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214"/>
    </row>
    <row r="11" spans="1:16">
      <c r="A11" s="169" t="s">
        <v>9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215"/>
    </row>
    <row r="12" spans="1:16">
      <c r="A12" s="216" t="s">
        <v>10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8"/>
    </row>
    <row r="13" spans="1:16">
      <c r="A13" s="1"/>
      <c r="B13" s="2"/>
      <c r="C13" s="2"/>
      <c r="D13" s="219" t="s">
        <v>11</v>
      </c>
      <c r="E13" s="219"/>
      <c r="F13" s="219"/>
      <c r="G13" s="219"/>
      <c r="H13" s="219"/>
      <c r="I13" s="219"/>
      <c r="J13" s="2"/>
      <c r="K13" s="2"/>
      <c r="L13" s="2"/>
      <c r="M13" s="2"/>
      <c r="N13" s="2"/>
      <c r="O13" s="2"/>
      <c r="P13" s="3"/>
    </row>
    <row r="14" spans="1:16">
      <c r="A14" s="216" t="s">
        <v>12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8"/>
    </row>
    <row r="15" spans="1:16">
      <c r="A15" s="4"/>
      <c r="B15" s="5"/>
      <c r="C15" s="5"/>
      <c r="D15" s="220" t="s">
        <v>13</v>
      </c>
      <c r="E15" s="220"/>
      <c r="F15" s="220"/>
      <c r="G15" s="220"/>
      <c r="H15" s="5"/>
      <c r="I15" s="5"/>
      <c r="J15" s="5"/>
      <c r="K15" s="5"/>
      <c r="L15" s="5"/>
      <c r="M15" s="5"/>
      <c r="N15" s="5"/>
      <c r="O15" s="5"/>
      <c r="P15" s="6"/>
    </row>
    <row r="16" spans="1:16">
      <c r="A16" s="171" t="s">
        <v>14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219"/>
      <c r="M16" s="172"/>
      <c r="N16" s="172"/>
      <c r="O16" s="172"/>
      <c r="P16" s="221"/>
    </row>
    <row r="17" spans="1:17">
      <c r="A17" s="169" t="s">
        <v>15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7"/>
      <c r="M17" s="8">
        <v>2010</v>
      </c>
      <c r="N17" s="8">
        <v>2011</v>
      </c>
      <c r="O17" s="9">
        <v>2012</v>
      </c>
      <c r="P17" s="10">
        <v>2013</v>
      </c>
    </row>
    <row r="18" spans="1:17">
      <c r="A18" s="222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11"/>
      <c r="M18" s="12">
        <v>0.9</v>
      </c>
      <c r="N18" s="12">
        <v>0.9</v>
      </c>
      <c r="O18" s="13">
        <v>0.9</v>
      </c>
      <c r="P18" s="14">
        <v>0.9</v>
      </c>
    </row>
    <row r="19" spans="1:17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5"/>
      <c r="M19" s="12">
        <v>0.9</v>
      </c>
      <c r="N19" s="12">
        <v>0.9</v>
      </c>
      <c r="O19" s="13">
        <v>0.9</v>
      </c>
      <c r="P19" s="14">
        <v>0.9</v>
      </c>
    </row>
    <row r="20" spans="1:17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9"/>
      <c r="N20" s="19"/>
      <c r="O20" s="20"/>
      <c r="P20" s="21"/>
    </row>
    <row r="21" spans="1:17">
      <c r="A21" s="210" t="s">
        <v>16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2"/>
      <c r="Q21" s="18"/>
    </row>
    <row r="22" spans="1:17" s="55" customFormat="1">
      <c r="A22" s="195" t="s">
        <v>17</v>
      </c>
      <c r="B22" s="196"/>
      <c r="C22" s="197"/>
      <c r="D22" s="198" t="s">
        <v>18</v>
      </c>
      <c r="E22" s="200" t="s">
        <v>19</v>
      </c>
      <c r="F22" s="200" t="s">
        <v>20</v>
      </c>
      <c r="G22" s="203" t="s">
        <v>21</v>
      </c>
      <c r="H22" s="204"/>
      <c r="I22" s="205"/>
      <c r="J22" s="203" t="s">
        <v>22</v>
      </c>
      <c r="K22" s="204"/>
      <c r="L22" s="204"/>
      <c r="M22" s="204"/>
      <c r="N22" s="204"/>
      <c r="O22" s="22"/>
      <c r="P22" s="23"/>
    </row>
    <row r="23" spans="1:17" s="55" customFormat="1">
      <c r="A23" s="200" t="s">
        <v>23</v>
      </c>
      <c r="B23" s="200" t="s">
        <v>24</v>
      </c>
      <c r="C23" s="200" t="s">
        <v>25</v>
      </c>
      <c r="D23" s="199"/>
      <c r="E23" s="201"/>
      <c r="F23" s="201"/>
      <c r="G23" s="206"/>
      <c r="H23" s="207"/>
      <c r="I23" s="208"/>
      <c r="J23" s="24"/>
      <c r="K23" s="24"/>
      <c r="L23" s="24"/>
      <c r="M23" s="24"/>
      <c r="N23" s="24"/>
      <c r="O23" s="24"/>
      <c r="P23" s="25"/>
    </row>
    <row r="24" spans="1:17" s="55" customFormat="1">
      <c r="A24" s="201"/>
      <c r="B24" s="201"/>
      <c r="C24" s="201"/>
      <c r="D24" s="199"/>
      <c r="E24" s="201"/>
      <c r="F24" s="201"/>
      <c r="G24" s="198" t="s">
        <v>26</v>
      </c>
      <c r="H24" s="203" t="s">
        <v>27</v>
      </c>
      <c r="I24" s="205"/>
      <c r="J24" s="195" t="s">
        <v>28</v>
      </c>
      <c r="K24" s="196"/>
      <c r="L24" s="196"/>
      <c r="M24" s="196"/>
      <c r="N24" s="197"/>
      <c r="O24" s="203" t="s">
        <v>29</v>
      </c>
      <c r="P24" s="205"/>
    </row>
    <row r="25" spans="1:17" s="55" customFormat="1">
      <c r="A25" s="201"/>
      <c r="B25" s="201"/>
      <c r="C25" s="201"/>
      <c r="D25" s="199"/>
      <c r="E25" s="201"/>
      <c r="F25" s="202"/>
      <c r="G25" s="209"/>
      <c r="H25" s="206"/>
      <c r="I25" s="208"/>
      <c r="J25" s="26">
        <v>40</v>
      </c>
      <c r="K25" s="26"/>
      <c r="L25" s="26"/>
      <c r="M25" s="26"/>
      <c r="N25" s="26"/>
      <c r="O25" s="206"/>
      <c r="P25" s="208"/>
    </row>
    <row r="26" spans="1:17" ht="25.5">
      <c r="A26" s="27">
        <v>2062</v>
      </c>
      <c r="B26" s="28" t="s">
        <v>68</v>
      </c>
      <c r="C26" s="29" t="s">
        <v>69</v>
      </c>
      <c r="D26" s="28" t="s">
        <v>30</v>
      </c>
      <c r="E26" s="30" t="s">
        <v>31</v>
      </c>
      <c r="F26" s="31">
        <f>O26/H26</f>
        <v>300</v>
      </c>
      <c r="G26" s="32">
        <v>2010</v>
      </c>
      <c r="H26" s="187">
        <v>20</v>
      </c>
      <c r="I26" s="188"/>
      <c r="J26" s="33">
        <v>6000</v>
      </c>
      <c r="K26" s="34"/>
      <c r="L26" s="34"/>
      <c r="M26" s="34"/>
      <c r="N26" s="34"/>
      <c r="O26" s="179">
        <f>SUM(J26:N26)</f>
        <v>6000</v>
      </c>
      <c r="P26" s="180"/>
    </row>
    <row r="27" spans="1:17">
      <c r="A27" s="35"/>
      <c r="B27" s="36"/>
      <c r="C27" s="37"/>
      <c r="D27" s="36" t="s">
        <v>70</v>
      </c>
      <c r="E27" s="38"/>
      <c r="F27" s="31">
        <f>O27/H27</f>
        <v>300</v>
      </c>
      <c r="G27" s="32">
        <v>2011</v>
      </c>
      <c r="H27" s="187">
        <v>20</v>
      </c>
      <c r="I27" s="188"/>
      <c r="J27" s="33">
        <v>6000</v>
      </c>
      <c r="K27" s="39"/>
      <c r="L27" s="34"/>
      <c r="M27" s="39"/>
      <c r="N27" s="34"/>
      <c r="O27" s="179">
        <f>SUM(J27:N27)</f>
        <v>6000</v>
      </c>
      <c r="P27" s="180"/>
    </row>
    <row r="28" spans="1:17">
      <c r="A28" s="40"/>
      <c r="B28" s="40"/>
      <c r="C28" s="41"/>
      <c r="D28" s="40"/>
      <c r="E28" s="42"/>
      <c r="F28" s="31">
        <f>O28/H28</f>
        <v>300</v>
      </c>
      <c r="G28" s="32">
        <v>2012</v>
      </c>
      <c r="H28" s="187">
        <v>20</v>
      </c>
      <c r="I28" s="188"/>
      <c r="J28" s="33">
        <v>6000</v>
      </c>
      <c r="K28" s="39"/>
      <c r="L28" s="34"/>
      <c r="M28" s="39"/>
      <c r="N28" s="34"/>
      <c r="O28" s="179">
        <f>SUM(J28:N28)</f>
        <v>6000</v>
      </c>
      <c r="P28" s="180"/>
    </row>
    <row r="29" spans="1:17">
      <c r="A29" s="43"/>
      <c r="B29" s="43"/>
      <c r="C29" s="44"/>
      <c r="D29" s="43"/>
      <c r="E29" s="45"/>
      <c r="F29" s="31">
        <f>O29/H29</f>
        <v>300</v>
      </c>
      <c r="G29" s="32">
        <v>2013</v>
      </c>
      <c r="H29" s="187">
        <v>20</v>
      </c>
      <c r="I29" s="188"/>
      <c r="J29" s="33">
        <v>6000</v>
      </c>
      <c r="K29" s="39"/>
      <c r="L29" s="34"/>
      <c r="M29" s="39"/>
      <c r="N29" s="34"/>
      <c r="O29" s="179">
        <f>SUM(J29:N29)</f>
        <v>6000</v>
      </c>
      <c r="P29" s="180"/>
    </row>
    <row r="30" spans="1:17">
      <c r="A30" s="189" t="s">
        <v>32</v>
      </c>
      <c r="B30" s="190"/>
      <c r="C30" s="190"/>
      <c r="D30" s="190"/>
      <c r="E30" s="190"/>
      <c r="F30" s="191"/>
      <c r="G30" s="191"/>
      <c r="H30" s="191"/>
      <c r="I30" s="192"/>
      <c r="J30" s="46">
        <f>SUM(J26:J29)</f>
        <v>24000</v>
      </c>
      <c r="K30" s="47"/>
      <c r="L30" s="47"/>
      <c r="M30" s="47"/>
      <c r="N30" s="47"/>
      <c r="O30" s="193">
        <f>SUM(O26:P29)</f>
        <v>24000</v>
      </c>
      <c r="P30" s="194"/>
    </row>
    <row r="31" spans="1:17">
      <c r="A31" s="56"/>
      <c r="B31" s="57"/>
      <c r="C31" s="57"/>
      <c r="D31" s="57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9"/>
      <c r="P31" s="60"/>
    </row>
    <row r="32" spans="1:17">
      <c r="A32" s="75"/>
      <c r="B32" s="76"/>
      <c r="C32" s="76"/>
      <c r="D32" s="76"/>
      <c r="E32" s="76"/>
      <c r="F32" s="76"/>
      <c r="G32" s="76"/>
      <c r="H32" s="76"/>
      <c r="I32" s="76"/>
      <c r="J32" s="77"/>
      <c r="K32" s="77"/>
      <c r="L32" s="77"/>
      <c r="M32" s="77"/>
      <c r="N32" s="77"/>
      <c r="O32" s="78"/>
      <c r="P32" s="79"/>
    </row>
    <row r="33" spans="1:16">
      <c r="A33" s="75"/>
      <c r="B33" s="76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7"/>
      <c r="N33" s="77"/>
      <c r="O33" s="78"/>
      <c r="P33" s="79"/>
    </row>
    <row r="34" spans="1:16">
      <c r="A34" s="75"/>
      <c r="B34" s="76"/>
      <c r="C34" s="76"/>
      <c r="D34" s="76"/>
      <c r="E34" s="76"/>
      <c r="F34" s="76"/>
      <c r="G34" s="76"/>
      <c r="H34" s="76"/>
      <c r="I34" s="76"/>
      <c r="J34" s="77"/>
      <c r="K34" s="77"/>
      <c r="L34" s="77"/>
      <c r="M34" s="77"/>
      <c r="N34" s="77"/>
      <c r="O34" s="78"/>
      <c r="P34" s="79"/>
    </row>
    <row r="35" spans="1:16">
      <c r="A35" s="75"/>
      <c r="B35" s="76"/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/>
      <c r="N35" s="77"/>
      <c r="O35" s="78"/>
      <c r="P35" s="79"/>
    </row>
    <row r="36" spans="1:16">
      <c r="A36" s="75"/>
      <c r="B36" s="76"/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/>
      <c r="N36" s="77"/>
      <c r="O36" s="78"/>
      <c r="P36" s="79"/>
    </row>
    <row r="37" spans="1:16">
      <c r="A37" s="75"/>
      <c r="B37" s="76"/>
      <c r="C37" s="76"/>
      <c r="D37" s="76"/>
      <c r="E37" s="76"/>
      <c r="F37" s="76"/>
      <c r="G37" s="76"/>
      <c r="H37" s="76"/>
      <c r="I37" s="76"/>
      <c r="J37" s="77"/>
      <c r="K37" s="77"/>
      <c r="L37" s="77"/>
      <c r="M37" s="77"/>
      <c r="N37" s="77"/>
      <c r="O37" s="78"/>
      <c r="P37" s="79"/>
    </row>
    <row r="38" spans="1:16">
      <c r="A38" s="75"/>
      <c r="B38" s="76"/>
      <c r="C38" s="76"/>
      <c r="D38" s="76"/>
      <c r="E38" s="76"/>
      <c r="F38" s="76"/>
      <c r="G38" s="76"/>
      <c r="H38" s="76"/>
      <c r="I38" s="76"/>
      <c r="J38" s="77"/>
      <c r="K38" s="77"/>
      <c r="L38" s="77"/>
      <c r="M38" s="77"/>
      <c r="N38" s="77"/>
      <c r="O38" s="78"/>
      <c r="P38" s="79"/>
    </row>
    <row r="39" spans="1:16">
      <c r="A39" s="75"/>
      <c r="B39" s="76"/>
      <c r="C39" s="76"/>
      <c r="D39" s="76"/>
      <c r="E39" s="76"/>
      <c r="F39" s="76"/>
      <c r="G39" s="76"/>
      <c r="H39" s="76"/>
      <c r="I39" s="76"/>
      <c r="J39" s="77"/>
      <c r="K39" s="77"/>
      <c r="L39" s="77"/>
      <c r="M39" s="77"/>
      <c r="N39" s="77"/>
      <c r="O39" s="78"/>
      <c r="P39" s="79"/>
    </row>
    <row r="40" spans="1:16">
      <c r="A40" s="75"/>
      <c r="B40" s="76"/>
      <c r="C40" s="76"/>
      <c r="D40" s="76"/>
      <c r="E40" s="76"/>
      <c r="F40" s="76"/>
      <c r="G40" s="76"/>
      <c r="H40" s="76"/>
      <c r="I40" s="76"/>
      <c r="J40" s="77"/>
      <c r="K40" s="77"/>
      <c r="L40" s="77"/>
      <c r="M40" s="77"/>
      <c r="N40" s="77"/>
      <c r="O40" s="78"/>
      <c r="P40" s="79"/>
    </row>
    <row r="41" spans="1:16">
      <c r="A41" s="75"/>
      <c r="B41" s="76"/>
      <c r="C41" s="76"/>
      <c r="D41" s="76"/>
      <c r="E41" s="76"/>
      <c r="F41" s="76"/>
      <c r="G41" s="76"/>
      <c r="H41" s="76"/>
      <c r="I41" s="76"/>
      <c r="J41" s="77"/>
      <c r="K41" s="77"/>
      <c r="L41" s="77"/>
      <c r="M41" s="77"/>
      <c r="N41" s="77"/>
      <c r="O41" s="78"/>
      <c r="P41" s="79"/>
    </row>
    <row r="42" spans="1:16">
      <c r="A42" s="75"/>
      <c r="B42" s="76"/>
      <c r="C42" s="76"/>
      <c r="D42" s="76"/>
      <c r="E42" s="76"/>
      <c r="F42" s="76"/>
      <c r="G42" s="76"/>
      <c r="H42" s="76"/>
      <c r="I42" s="76"/>
      <c r="J42" s="77"/>
      <c r="K42" s="77"/>
      <c r="L42" s="77"/>
      <c r="M42" s="77"/>
      <c r="N42" s="77"/>
      <c r="O42" s="78"/>
      <c r="P42" s="79"/>
    </row>
    <row r="43" spans="1:16">
      <c r="A43" s="75"/>
      <c r="B43" s="76"/>
      <c r="C43" s="76"/>
      <c r="D43" s="76"/>
      <c r="E43" s="76"/>
      <c r="F43" s="76"/>
      <c r="G43" s="76"/>
      <c r="H43" s="76"/>
      <c r="I43" s="76"/>
      <c r="J43" s="77"/>
      <c r="K43" s="77"/>
      <c r="L43" s="77"/>
      <c r="M43" s="77"/>
      <c r="N43" s="77"/>
      <c r="O43" s="78"/>
      <c r="P43" s="79"/>
    </row>
    <row r="44" spans="1:16">
      <c r="A44" s="75"/>
      <c r="B44" s="76"/>
      <c r="C44" s="76"/>
      <c r="D44" s="76"/>
      <c r="E44" s="76"/>
      <c r="F44" s="76"/>
      <c r="G44" s="76"/>
      <c r="H44" s="76"/>
      <c r="I44" s="76"/>
      <c r="J44" s="77"/>
      <c r="K44" s="77"/>
      <c r="L44" s="77"/>
      <c r="M44" s="77"/>
      <c r="N44" s="77"/>
      <c r="O44" s="78"/>
      <c r="P44" s="79"/>
    </row>
    <row r="45" spans="1:16">
      <c r="A45" s="181" t="s">
        <v>0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7"/>
    </row>
    <row r="46" spans="1:16">
      <c r="A46" s="183" t="s">
        <v>1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1"/>
    </row>
    <row r="47" spans="1:16">
      <c r="A47" s="185" t="s">
        <v>34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1"/>
    </row>
    <row r="48" spans="1:16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5"/>
    </row>
    <row r="49" spans="1:16">
      <c r="A49" s="17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1"/>
    </row>
    <row r="50" spans="1:16">
      <c r="A50" s="175" t="str">
        <f>A9</f>
        <v>Programa de governo: 0103 ATENÇÃO MÉDIA ALTA COMPLEXIDADE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61"/>
    </row>
    <row r="51" spans="1:16">
      <c r="A51" s="171" t="s">
        <v>35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1"/>
    </row>
    <row r="52" spans="1:16">
      <c r="A52" s="164" t="s">
        <v>36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62"/>
    </row>
    <row r="53" spans="1:16">
      <c r="A53" s="164" t="s">
        <v>37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1"/>
    </row>
    <row r="54" spans="1:16">
      <c r="A54" s="164" t="s">
        <v>38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62"/>
    </row>
    <row r="55" spans="1:16">
      <c r="A55" s="177" t="s">
        <v>39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1"/>
    </row>
    <row r="56" spans="1:16">
      <c r="A56" s="164" t="s">
        <v>40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62"/>
    </row>
    <row r="57" spans="1:16">
      <c r="A57" s="164" t="s">
        <v>41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1"/>
    </row>
    <row r="58" spans="1:16">
      <c r="A58" s="164" t="s">
        <v>42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62"/>
    </row>
    <row r="59" spans="1:16">
      <c r="A59" s="164" t="s">
        <v>43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1"/>
    </row>
    <row r="60" spans="1:16">
      <c r="A60" s="169" t="s">
        <v>44</v>
      </c>
      <c r="B60" s="170"/>
      <c r="C60" s="17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63"/>
    </row>
    <row r="61" spans="1:16">
      <c r="A61" s="64"/>
      <c r="B61" s="65" t="s">
        <v>45</v>
      </c>
      <c r="C61" s="65"/>
      <c r="D61" s="65"/>
      <c r="E61" s="65" t="s">
        <v>46</v>
      </c>
      <c r="F61" s="66"/>
      <c r="G61" s="66"/>
      <c r="H61" s="66" t="s">
        <v>47</v>
      </c>
      <c r="I61" s="66"/>
      <c r="J61" s="66"/>
      <c r="K61" s="66"/>
      <c r="L61" s="66"/>
      <c r="M61" s="66"/>
      <c r="N61" s="66"/>
      <c r="O61" s="66"/>
      <c r="P61" s="67"/>
    </row>
    <row r="62" spans="1:16">
      <c r="A62" s="64"/>
      <c r="B62" s="68">
        <v>2400</v>
      </c>
      <c r="C62" s="66"/>
      <c r="D62" s="66"/>
      <c r="E62" s="66"/>
      <c r="F62" s="68">
        <v>30</v>
      </c>
      <c r="G62" s="66"/>
      <c r="H62" s="66"/>
      <c r="I62" s="66"/>
      <c r="J62" s="66"/>
      <c r="K62" s="66"/>
      <c r="L62" s="66"/>
      <c r="M62" s="66"/>
      <c r="N62" s="66"/>
      <c r="O62" s="66"/>
      <c r="P62" s="67"/>
    </row>
    <row r="63" spans="1:16">
      <c r="A63" s="64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7"/>
    </row>
    <row r="64" spans="1:16">
      <c r="A64" s="64" t="s">
        <v>48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7"/>
    </row>
    <row r="65" spans="1:16">
      <c r="A65" s="64" t="s">
        <v>49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7"/>
    </row>
    <row r="66" spans="1:16">
      <c r="A66" s="64" t="s">
        <v>50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7"/>
    </row>
    <row r="67" spans="1:16">
      <c r="A67" s="64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7"/>
    </row>
    <row r="68" spans="1:16">
      <c r="A68" s="64" t="s">
        <v>51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7"/>
    </row>
    <row r="69" spans="1:16">
      <c r="A69" s="64" t="s">
        <v>52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7"/>
    </row>
    <row r="70" spans="1:16">
      <c r="A70" s="64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7"/>
    </row>
    <row r="71" spans="1:16">
      <c r="A71" s="64" t="s">
        <v>53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7"/>
    </row>
    <row r="72" spans="1:16">
      <c r="A72" s="64" t="s">
        <v>54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7"/>
    </row>
    <row r="73" spans="1:16">
      <c r="A73" s="69" t="s">
        <v>55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</row>
    <row r="74" spans="1:16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1:16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1:16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1:16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16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1:16">
      <c r="A79" s="164" t="s">
        <v>56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72"/>
    </row>
    <row r="80" spans="1:16">
      <c r="A80" s="73" t="s">
        <v>57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7"/>
    </row>
    <row r="81" spans="1:17">
      <c r="A81" s="64"/>
      <c r="B81" s="66"/>
      <c r="C81" s="66"/>
      <c r="D81" s="66"/>
      <c r="E81" s="66"/>
      <c r="F81" s="66">
        <v>7</v>
      </c>
      <c r="G81" s="66"/>
      <c r="H81" s="66"/>
      <c r="I81" s="66"/>
      <c r="J81" s="66"/>
      <c r="K81" s="66"/>
      <c r="L81" s="66"/>
      <c r="M81" s="66"/>
      <c r="N81" s="66"/>
      <c r="O81" s="66"/>
      <c r="P81" s="67"/>
    </row>
    <row r="82" spans="1:17">
      <c r="A82" s="64" t="s">
        <v>58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7"/>
    </row>
    <row r="83" spans="1:17">
      <c r="A83" s="64" t="s">
        <v>59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7"/>
    </row>
    <row r="84" spans="1:17">
      <c r="A84" s="64"/>
      <c r="B84" s="66"/>
      <c r="C84" s="66"/>
      <c r="D84" s="66" t="s">
        <v>60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  <row r="85" spans="1:17">
      <c r="A85" s="64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7"/>
    </row>
    <row r="86" spans="1:17">
      <c r="A86" s="166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1:17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2"/>
    </row>
    <row r="88" spans="1:17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2"/>
    </row>
    <row r="89" spans="1:17">
      <c r="A89" s="80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2"/>
    </row>
    <row r="90" spans="1:17">
      <c r="A90" s="8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2"/>
    </row>
    <row r="91" spans="1:17">
      <c r="A91" s="74">
        <f>A26</f>
        <v>2062</v>
      </c>
      <c r="B91" s="165" t="str">
        <f>B26</f>
        <v>Atividades do Samu-Salvar</v>
      </c>
      <c r="C91" s="165"/>
      <c r="D91" s="165"/>
      <c r="E91" s="165"/>
      <c r="F91" s="50"/>
      <c r="G91" s="50"/>
      <c r="H91" s="50"/>
      <c r="I91" s="50"/>
      <c r="J91" s="49"/>
      <c r="K91" s="49"/>
      <c r="L91" s="49"/>
      <c r="M91" s="49"/>
      <c r="N91" s="49"/>
      <c r="O91" s="49"/>
      <c r="P91" s="7"/>
      <c r="Q91" s="18"/>
    </row>
    <row r="92" spans="1:17">
      <c r="A92" s="164" t="s">
        <v>71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62"/>
      <c r="Q92" s="18"/>
    </row>
    <row r="93" spans="1:17">
      <c r="A93" s="169" t="s">
        <v>61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7"/>
      <c r="Q93" s="18"/>
    </row>
    <row r="94" spans="1:17">
      <c r="A94" s="171" t="s">
        <v>62</v>
      </c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5"/>
      <c r="Q94" s="18"/>
    </row>
    <row r="95" spans="1:17">
      <c r="A95" s="164" t="s">
        <v>63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62"/>
      <c r="Q95" s="18"/>
    </row>
    <row r="96" spans="1:17">
      <c r="A96" s="164" t="s">
        <v>64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62"/>
      <c r="Q96" s="18"/>
    </row>
    <row r="97" spans="1:18">
      <c r="A97" s="164" t="s">
        <v>65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62"/>
      <c r="Q97" s="18"/>
    </row>
    <row r="98" spans="1:18">
      <c r="A98" s="164" t="s">
        <v>66</v>
      </c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62"/>
      <c r="Q98" s="18"/>
    </row>
    <row r="99" spans="1:18">
      <c r="A99" s="164" t="s">
        <v>67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62"/>
      <c r="Q99" s="18"/>
    </row>
    <row r="100" spans="1:18">
      <c r="A100" s="69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1"/>
      <c r="Q100" s="18"/>
    </row>
    <row r="101" spans="1:18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8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8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8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8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8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8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8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8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</sheetData>
  <mergeCells count="68">
    <mergeCell ref="A6:P6"/>
    <mergeCell ref="A1:P1"/>
    <mergeCell ref="A2:P2"/>
    <mergeCell ref="A3:P3"/>
    <mergeCell ref="A4:P4"/>
    <mergeCell ref="A5:P5"/>
    <mergeCell ref="O24:P25"/>
    <mergeCell ref="H26:I26"/>
    <mergeCell ref="A21:P21"/>
    <mergeCell ref="A7:P7"/>
    <mergeCell ref="A8:P8"/>
    <mergeCell ref="A9:P9"/>
    <mergeCell ref="A10:P10"/>
    <mergeCell ref="A11:P11"/>
    <mergeCell ref="A12:P12"/>
    <mergeCell ref="D13:I13"/>
    <mergeCell ref="A14:P14"/>
    <mergeCell ref="D15:G15"/>
    <mergeCell ref="A16:P16"/>
    <mergeCell ref="A17:K19"/>
    <mergeCell ref="J22:N22"/>
    <mergeCell ref="A23:A25"/>
    <mergeCell ref="B23:B25"/>
    <mergeCell ref="C23:C25"/>
    <mergeCell ref="G24:G25"/>
    <mergeCell ref="H24:I25"/>
    <mergeCell ref="J24:N24"/>
    <mergeCell ref="A22:C22"/>
    <mergeCell ref="D22:D25"/>
    <mergeCell ref="E22:E25"/>
    <mergeCell ref="F22:F25"/>
    <mergeCell ref="G22:I23"/>
    <mergeCell ref="O26:P26"/>
    <mergeCell ref="A50:O50"/>
    <mergeCell ref="H28:I28"/>
    <mergeCell ref="O28:P28"/>
    <mergeCell ref="H29:I29"/>
    <mergeCell ref="O29:P29"/>
    <mergeCell ref="A30:I30"/>
    <mergeCell ref="O30:P30"/>
    <mergeCell ref="A45:O45"/>
    <mergeCell ref="A46:O46"/>
    <mergeCell ref="A47:O47"/>
    <mergeCell ref="A48:O48"/>
    <mergeCell ref="A49:O49"/>
    <mergeCell ref="H27:I27"/>
    <mergeCell ref="O27:P27"/>
    <mergeCell ref="A86:P86"/>
    <mergeCell ref="A51:O51"/>
    <mergeCell ref="A52:O52"/>
    <mergeCell ref="A53:O53"/>
    <mergeCell ref="A54:O54"/>
    <mergeCell ref="A55:O55"/>
    <mergeCell ref="A56:O56"/>
    <mergeCell ref="A57:O57"/>
    <mergeCell ref="A58:O58"/>
    <mergeCell ref="A59:O59"/>
    <mergeCell ref="A60:C60"/>
    <mergeCell ref="A79:O79"/>
    <mergeCell ref="A97:O97"/>
    <mergeCell ref="A98:O98"/>
    <mergeCell ref="A99:O99"/>
    <mergeCell ref="B91:E91"/>
    <mergeCell ref="A92:O92"/>
    <mergeCell ref="A93:O93"/>
    <mergeCell ref="A94:O94"/>
    <mergeCell ref="A95:O95"/>
    <mergeCell ref="A96:O96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9"/>
  <sheetViews>
    <sheetView tabSelected="1" workbookViewId="0">
      <selection activeCell="A16" sqref="A16:K17"/>
    </sheetView>
  </sheetViews>
  <sheetFormatPr defaultRowHeight="15"/>
  <cols>
    <col min="2" max="2" width="26.42578125" customWidth="1"/>
    <col min="3" max="3" width="10.7109375" customWidth="1"/>
    <col min="6" max="6" width="11.28515625" customWidth="1"/>
    <col min="10" max="10" width="11.7109375" customWidth="1"/>
  </cols>
  <sheetData>
    <row r="1" spans="1:17">
      <c r="A1" s="181" t="s">
        <v>102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223"/>
      <c r="Q1" s="18"/>
    </row>
    <row r="2" spans="1:17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24"/>
      <c r="Q2" s="18"/>
    </row>
    <row r="3" spans="1:17">
      <c r="A3" s="185" t="s">
        <v>101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225"/>
      <c r="Q3" s="18"/>
    </row>
    <row r="4" spans="1:17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226"/>
      <c r="Q4" s="18"/>
    </row>
    <row r="5" spans="1:17">
      <c r="A5" s="164" t="s">
        <v>72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213"/>
      <c r="Q5" s="18"/>
    </row>
    <row r="6" spans="1:17">
      <c r="A6" s="169" t="s">
        <v>73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215"/>
      <c r="Q6" s="18"/>
    </row>
    <row r="7" spans="1:17">
      <c r="A7" s="169" t="s">
        <v>93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215"/>
      <c r="Q7" s="18"/>
    </row>
    <row r="8" spans="1:17">
      <c r="A8" s="222" t="s">
        <v>94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35"/>
      <c r="Q8" s="18"/>
    </row>
    <row r="9" spans="1:17" ht="10.5" customHeight="1">
      <c r="A9" s="52"/>
      <c r="B9" s="220"/>
      <c r="C9" s="220"/>
      <c r="D9" s="22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18"/>
    </row>
    <row r="10" spans="1:17">
      <c r="A10" s="171" t="s">
        <v>74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21"/>
      <c r="Q10" s="18"/>
    </row>
    <row r="11" spans="1:17">
      <c r="A11" s="177" t="s">
        <v>75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214"/>
      <c r="Q11" s="18"/>
    </row>
    <row r="12" spans="1:17">
      <c r="A12" s="164" t="s">
        <v>76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13"/>
      <c r="Q12" s="18"/>
    </row>
    <row r="13" spans="1:17">
      <c r="A13" s="177" t="s">
        <v>77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214"/>
      <c r="Q13" s="18"/>
    </row>
    <row r="14" spans="1:17">
      <c r="A14" s="177" t="s">
        <v>78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214"/>
      <c r="Q14" s="18"/>
    </row>
    <row r="15" spans="1:17">
      <c r="A15" s="164" t="s">
        <v>79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70"/>
      <c r="M15" s="165"/>
      <c r="N15" s="165"/>
      <c r="O15" s="165"/>
      <c r="P15" s="213"/>
      <c r="Q15" s="18"/>
    </row>
    <row r="16" spans="1:17">
      <c r="A16" s="169" t="s">
        <v>80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7"/>
      <c r="M16" s="8">
        <v>2010</v>
      </c>
      <c r="N16" s="8">
        <v>2011</v>
      </c>
      <c r="O16" s="9">
        <v>2012</v>
      </c>
      <c r="P16" s="10">
        <v>2013</v>
      </c>
      <c r="Q16" s="18"/>
    </row>
    <row r="17" spans="1:17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5"/>
      <c r="M17" s="83">
        <v>2410</v>
      </c>
      <c r="N17" s="83">
        <v>2410</v>
      </c>
      <c r="O17" s="84">
        <v>2410</v>
      </c>
      <c r="P17" s="85">
        <v>2410</v>
      </c>
      <c r="Q17" s="18"/>
    </row>
    <row r="18" spans="1:17">
      <c r="A18" s="16"/>
      <c r="B18" s="17"/>
      <c r="C18" s="17"/>
      <c r="D18" s="17"/>
      <c r="E18" s="17"/>
      <c r="F18" s="17"/>
      <c r="G18" s="17"/>
      <c r="H18" s="86"/>
      <c r="I18" s="86"/>
      <c r="J18" s="86"/>
      <c r="K18" s="86"/>
      <c r="L18" s="86"/>
      <c r="M18" s="86"/>
      <c r="N18" s="86"/>
      <c r="O18" s="86"/>
      <c r="P18" s="87"/>
      <c r="Q18" s="18"/>
    </row>
    <row r="19" spans="1:17">
      <c r="A19" s="210" t="s">
        <v>16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2"/>
      <c r="Q19" s="18"/>
    </row>
    <row r="20" spans="1:17" s="55" customFormat="1">
      <c r="A20" s="195" t="s">
        <v>17</v>
      </c>
      <c r="B20" s="196"/>
      <c r="C20" s="197"/>
      <c r="D20" s="198" t="s">
        <v>18</v>
      </c>
      <c r="E20" s="200" t="s">
        <v>19</v>
      </c>
      <c r="F20" s="200" t="s">
        <v>20</v>
      </c>
      <c r="G20" s="203" t="s">
        <v>21</v>
      </c>
      <c r="H20" s="204"/>
      <c r="I20" s="205"/>
      <c r="J20" s="203" t="s">
        <v>22</v>
      </c>
      <c r="K20" s="204"/>
      <c r="L20" s="204"/>
      <c r="M20" s="204"/>
      <c r="N20" s="204"/>
      <c r="O20" s="22"/>
      <c r="P20" s="23"/>
      <c r="Q20" s="88"/>
    </row>
    <row r="21" spans="1:17" s="55" customFormat="1">
      <c r="A21" s="200" t="s">
        <v>23</v>
      </c>
      <c r="B21" s="200" t="s">
        <v>24</v>
      </c>
      <c r="C21" s="200" t="s">
        <v>25</v>
      </c>
      <c r="D21" s="199"/>
      <c r="E21" s="201"/>
      <c r="F21" s="201"/>
      <c r="G21" s="206"/>
      <c r="H21" s="207"/>
      <c r="I21" s="208"/>
      <c r="J21" s="24"/>
      <c r="K21" s="24"/>
      <c r="L21" s="24"/>
      <c r="M21" s="24"/>
      <c r="N21" s="24"/>
      <c r="O21" s="24"/>
      <c r="P21" s="25"/>
      <c r="Q21" s="88"/>
    </row>
    <row r="22" spans="1:17" s="55" customFormat="1">
      <c r="A22" s="201"/>
      <c r="B22" s="201"/>
      <c r="C22" s="201"/>
      <c r="D22" s="199"/>
      <c r="E22" s="201"/>
      <c r="F22" s="201"/>
      <c r="G22" s="198" t="s">
        <v>26</v>
      </c>
      <c r="H22" s="203" t="s">
        <v>27</v>
      </c>
      <c r="I22" s="205"/>
      <c r="J22" s="195" t="s">
        <v>28</v>
      </c>
      <c r="K22" s="196"/>
      <c r="L22" s="196"/>
      <c r="M22" s="196"/>
      <c r="N22" s="197"/>
      <c r="O22" s="203" t="s">
        <v>29</v>
      </c>
      <c r="P22" s="205"/>
      <c r="Q22" s="88"/>
    </row>
    <row r="23" spans="1:17" s="55" customFormat="1">
      <c r="A23" s="201"/>
      <c r="B23" s="201"/>
      <c r="C23" s="201"/>
      <c r="D23" s="199"/>
      <c r="E23" s="201"/>
      <c r="F23" s="202"/>
      <c r="G23" s="209"/>
      <c r="H23" s="206"/>
      <c r="I23" s="208"/>
      <c r="J23" s="89" t="s">
        <v>81</v>
      </c>
      <c r="K23" s="89"/>
      <c r="L23" s="89"/>
      <c r="M23" s="89"/>
      <c r="N23" s="89"/>
      <c r="O23" s="206"/>
      <c r="P23" s="208"/>
      <c r="Q23" s="88"/>
    </row>
    <row r="24" spans="1:17">
      <c r="A24" s="90">
        <v>1050</v>
      </c>
      <c r="B24" s="91" t="s">
        <v>95</v>
      </c>
      <c r="C24" s="92" t="s">
        <v>33</v>
      </c>
      <c r="D24" s="91" t="s">
        <v>96</v>
      </c>
      <c r="E24" s="93" t="s">
        <v>31</v>
      </c>
      <c r="F24" s="94">
        <f>O24/H24</f>
        <v>416.66666666666669</v>
      </c>
      <c r="G24" s="32">
        <v>2010</v>
      </c>
      <c r="H24" s="187">
        <v>360</v>
      </c>
      <c r="I24" s="188"/>
      <c r="J24" s="95">
        <v>150000</v>
      </c>
      <c r="K24" s="96"/>
      <c r="L24" s="97"/>
      <c r="M24" s="97"/>
      <c r="N24" s="97"/>
      <c r="O24" s="227">
        <f>SUM(J24:N24)</f>
        <v>150000</v>
      </c>
      <c r="P24" s="228"/>
      <c r="Q24" s="18"/>
    </row>
    <row r="25" spans="1:17" ht="17.25" customHeight="1">
      <c r="A25" s="98"/>
      <c r="B25" s="99" t="s">
        <v>103</v>
      </c>
      <c r="C25" s="100"/>
      <c r="D25" s="99"/>
      <c r="E25" s="101"/>
      <c r="F25" s="94">
        <f>O25/H25</f>
        <v>400</v>
      </c>
      <c r="G25" s="32">
        <v>2011</v>
      </c>
      <c r="H25" s="187">
        <v>50</v>
      </c>
      <c r="I25" s="188"/>
      <c r="J25" s="95">
        <v>20000</v>
      </c>
      <c r="K25" s="102"/>
      <c r="L25" s="102"/>
      <c r="M25" s="102"/>
      <c r="N25" s="102"/>
      <c r="O25" s="227">
        <f>SUM(J25:N25)</f>
        <v>20000</v>
      </c>
      <c r="P25" s="228"/>
      <c r="Q25" s="18"/>
    </row>
    <row r="26" spans="1:17">
      <c r="A26" s="103"/>
      <c r="B26" s="103"/>
      <c r="C26" s="104"/>
      <c r="D26" s="103"/>
      <c r="E26" s="105"/>
      <c r="F26" s="94">
        <v>0</v>
      </c>
      <c r="G26" s="32">
        <v>2012</v>
      </c>
      <c r="H26" s="187"/>
      <c r="I26" s="188"/>
      <c r="J26" s="95">
        <v>0</v>
      </c>
      <c r="K26" s="102"/>
      <c r="L26" s="102"/>
      <c r="M26" s="102"/>
      <c r="N26" s="102"/>
      <c r="O26" s="227">
        <f>SUM(J26:N26)</f>
        <v>0</v>
      </c>
      <c r="P26" s="228"/>
      <c r="Q26" s="18"/>
    </row>
    <row r="27" spans="1:17">
      <c r="A27" s="106"/>
      <c r="B27" s="106"/>
      <c r="C27" s="107"/>
      <c r="D27" s="106"/>
      <c r="E27" s="108"/>
      <c r="F27" s="94">
        <v>0</v>
      </c>
      <c r="G27" s="32">
        <v>2013</v>
      </c>
      <c r="H27" s="187"/>
      <c r="I27" s="188"/>
      <c r="J27" s="95">
        <v>0</v>
      </c>
      <c r="K27" s="102"/>
      <c r="L27" s="102"/>
      <c r="M27" s="102"/>
      <c r="N27" s="102"/>
      <c r="O27" s="227">
        <f>SUM(J27:N27)</f>
        <v>0</v>
      </c>
      <c r="P27" s="228"/>
      <c r="Q27" s="18"/>
    </row>
    <row r="28" spans="1:17">
      <c r="A28" s="229" t="s">
        <v>32</v>
      </c>
      <c r="B28" s="230"/>
      <c r="C28" s="230"/>
      <c r="D28" s="230"/>
      <c r="E28" s="230"/>
      <c r="F28" s="231"/>
      <c r="G28" s="231"/>
      <c r="H28" s="231"/>
      <c r="I28" s="232"/>
      <c r="J28" s="109">
        <f>SUM(J24:J27)</f>
        <v>170000</v>
      </c>
      <c r="K28" s="110">
        <f>SUM(K24:K27)</f>
        <v>0</v>
      </c>
      <c r="L28" s="111">
        <f>SUM(L24:L27)</f>
        <v>0</v>
      </c>
      <c r="M28" s="111">
        <f>SUM(M24:M27)</f>
        <v>0</v>
      </c>
      <c r="N28" s="111">
        <f>SUM(N24:N27)</f>
        <v>0</v>
      </c>
      <c r="O28" s="233">
        <f>SUM(O24:P27)</f>
        <v>170000</v>
      </c>
      <c r="P28" s="234"/>
      <c r="Q28" s="18"/>
    </row>
    <row r="29" spans="1:17">
      <c r="A29" s="112"/>
      <c r="B29" s="113"/>
      <c r="C29" s="113"/>
      <c r="D29" s="113"/>
      <c r="E29" s="113"/>
      <c r="F29" s="113"/>
      <c r="G29" s="113"/>
      <c r="H29" s="113"/>
      <c r="I29" s="113"/>
      <c r="J29" s="114"/>
      <c r="K29" s="114"/>
      <c r="L29" s="114"/>
      <c r="M29" s="114"/>
      <c r="N29" s="114"/>
      <c r="O29" s="115"/>
      <c r="P29" s="116"/>
      <c r="Q29" s="18"/>
    </row>
    <row r="30" spans="1:17">
      <c r="A30" s="76"/>
      <c r="B30" s="76"/>
      <c r="C30" s="76"/>
      <c r="D30" s="76"/>
      <c r="E30" s="76"/>
      <c r="F30" s="76"/>
      <c r="G30" s="76"/>
      <c r="H30" s="76"/>
      <c r="I30" s="76"/>
      <c r="J30" s="77"/>
      <c r="K30" s="77"/>
      <c r="L30" s="77"/>
      <c r="M30" s="77"/>
      <c r="N30" s="77"/>
      <c r="O30" s="78"/>
      <c r="P30" s="78"/>
      <c r="Q30" s="18"/>
    </row>
    <row r="31" spans="1:17">
      <c r="A31" s="76"/>
      <c r="B31" s="76"/>
      <c r="C31" s="76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8"/>
      <c r="P31" s="78"/>
      <c r="Q31" s="18"/>
    </row>
    <row r="32" spans="1:17">
      <c r="A32" s="76"/>
      <c r="B32" s="76"/>
      <c r="C32" s="76"/>
      <c r="D32" s="76"/>
      <c r="E32" s="76"/>
      <c r="F32" s="76"/>
      <c r="G32" s="76"/>
      <c r="H32" s="76"/>
      <c r="I32" s="76"/>
      <c r="J32" s="77"/>
      <c r="K32" s="77"/>
      <c r="L32" s="77"/>
      <c r="M32" s="77"/>
      <c r="N32" s="77"/>
      <c r="O32" s="78"/>
      <c r="P32" s="78"/>
      <c r="Q32" s="18"/>
    </row>
    <row r="33" spans="1:17">
      <c r="A33" s="76"/>
      <c r="B33" s="76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7"/>
      <c r="N33" s="77"/>
      <c r="O33" s="78"/>
      <c r="P33" s="78"/>
      <c r="Q33" s="18"/>
    </row>
    <row r="34" spans="1:17">
      <c r="A34" s="76"/>
      <c r="B34" s="76"/>
      <c r="C34" s="76"/>
      <c r="D34" s="76"/>
      <c r="E34" s="76"/>
      <c r="F34" s="76"/>
      <c r="G34" s="76"/>
      <c r="H34" s="76"/>
      <c r="I34" s="76"/>
      <c r="J34" s="77"/>
      <c r="K34" s="77"/>
      <c r="L34" s="77"/>
      <c r="M34" s="77"/>
      <c r="N34" s="77"/>
      <c r="O34" s="78"/>
      <c r="P34" s="78"/>
      <c r="Q34" s="18"/>
    </row>
    <row r="35" spans="1:17">
      <c r="A35" s="76"/>
      <c r="B35" s="76"/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/>
      <c r="N35" s="77"/>
      <c r="O35" s="78"/>
      <c r="P35" s="78"/>
      <c r="Q35" s="18"/>
    </row>
    <row r="36" spans="1:17">
      <c r="A36" s="76"/>
      <c r="B36" s="76"/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/>
      <c r="N36" s="77"/>
      <c r="O36" s="78"/>
      <c r="P36" s="78"/>
      <c r="Q36" s="18"/>
    </row>
    <row r="37" spans="1:17">
      <c r="A37" s="76"/>
      <c r="B37" s="76"/>
      <c r="C37" s="76"/>
      <c r="D37" s="76"/>
      <c r="E37" s="76"/>
      <c r="F37" s="76"/>
      <c r="G37" s="76"/>
      <c r="H37" s="76"/>
      <c r="I37" s="76"/>
      <c r="J37" s="77"/>
      <c r="K37" s="77"/>
      <c r="L37" s="77"/>
      <c r="M37" s="77"/>
      <c r="N37" s="77"/>
      <c r="O37" s="78"/>
      <c r="P37" s="78"/>
      <c r="Q37" s="18"/>
    </row>
    <row r="38" spans="1:17">
      <c r="A38" s="76"/>
      <c r="B38" s="76"/>
      <c r="C38" s="76"/>
      <c r="D38" s="76"/>
      <c r="E38" s="76"/>
      <c r="F38" s="76"/>
      <c r="G38" s="76"/>
      <c r="H38" s="76"/>
      <c r="I38" s="76"/>
      <c r="J38" s="77"/>
      <c r="K38" s="77"/>
      <c r="L38" s="77"/>
      <c r="M38" s="77"/>
      <c r="N38" s="77"/>
      <c r="O38" s="78"/>
      <c r="P38" s="78"/>
      <c r="Q38" s="18"/>
    </row>
    <row r="39" spans="1:17">
      <c r="A39" s="76"/>
      <c r="B39" s="76"/>
      <c r="C39" s="76"/>
      <c r="D39" s="76"/>
      <c r="E39" s="76"/>
      <c r="F39" s="76"/>
      <c r="G39" s="76"/>
      <c r="H39" s="76"/>
      <c r="I39" s="76"/>
      <c r="J39" s="77"/>
      <c r="K39" s="77"/>
      <c r="L39" s="77"/>
      <c r="M39" s="77"/>
      <c r="N39" s="77"/>
      <c r="O39" s="78"/>
      <c r="P39" s="78"/>
      <c r="Q39" s="18"/>
    </row>
    <row r="40" spans="1:17">
      <c r="A40" s="76"/>
      <c r="B40" s="76"/>
      <c r="C40" s="76"/>
      <c r="D40" s="76"/>
      <c r="E40" s="76"/>
      <c r="F40" s="76"/>
      <c r="G40" s="76"/>
      <c r="H40" s="76"/>
      <c r="I40" s="76"/>
      <c r="J40" s="77"/>
      <c r="K40" s="77"/>
      <c r="L40" s="77"/>
      <c r="M40" s="77"/>
      <c r="N40" s="77"/>
      <c r="O40" s="78"/>
      <c r="P40" s="78"/>
      <c r="Q40" s="18"/>
    </row>
    <row r="41" spans="1:17">
      <c r="A41" s="76"/>
      <c r="B41" s="76"/>
      <c r="C41" s="76"/>
      <c r="D41" s="76"/>
      <c r="E41" s="76"/>
      <c r="F41" s="76"/>
      <c r="G41" s="76"/>
      <c r="H41" s="76"/>
      <c r="I41" s="76"/>
      <c r="J41" s="77"/>
      <c r="K41" s="77"/>
      <c r="L41" s="77"/>
      <c r="M41" s="77"/>
      <c r="N41" s="77"/>
      <c r="O41" s="78"/>
      <c r="P41" s="78"/>
      <c r="Q41" s="18"/>
    </row>
    <row r="42" spans="1:17">
      <c r="A42" s="76"/>
      <c r="B42" s="76"/>
      <c r="C42" s="76"/>
      <c r="D42" s="76"/>
      <c r="E42" s="76"/>
      <c r="F42" s="76"/>
      <c r="G42" s="76"/>
      <c r="H42" s="76"/>
      <c r="I42" s="76"/>
      <c r="J42" s="77"/>
      <c r="K42" s="77"/>
      <c r="L42" s="77"/>
      <c r="M42" s="77"/>
      <c r="N42" s="77"/>
      <c r="O42" s="78"/>
      <c r="P42" s="78"/>
      <c r="Q42" s="18"/>
    </row>
    <row r="43" spans="1:17">
      <c r="A43" s="76"/>
      <c r="B43" s="76"/>
      <c r="C43" s="76"/>
      <c r="D43" s="76"/>
      <c r="E43" s="76"/>
      <c r="F43" s="76"/>
      <c r="G43" s="76"/>
      <c r="H43" s="76"/>
      <c r="I43" s="76"/>
      <c r="J43" s="77"/>
      <c r="K43" s="77"/>
      <c r="L43" s="77"/>
      <c r="M43" s="77"/>
      <c r="N43" s="77"/>
      <c r="O43" s="78"/>
      <c r="P43" s="78"/>
      <c r="Q43" s="18"/>
    </row>
    <row r="44" spans="1:17">
      <c r="A44" s="76"/>
      <c r="B44" s="76"/>
      <c r="C44" s="76"/>
      <c r="D44" s="76"/>
      <c r="E44" s="76"/>
      <c r="F44" s="76"/>
      <c r="G44" s="76"/>
      <c r="H44" s="76"/>
      <c r="I44" s="76"/>
      <c r="J44" s="77"/>
      <c r="K44" s="77"/>
      <c r="L44" s="77"/>
      <c r="M44" s="77"/>
      <c r="N44" s="77"/>
      <c r="O44" s="78"/>
      <c r="P44" s="78"/>
      <c r="Q44" s="18"/>
    </row>
    <row r="45" spans="1:17">
      <c r="A45" s="181" t="s">
        <v>102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223"/>
    </row>
    <row r="46" spans="1:17">
      <c r="A46" s="183" t="s">
        <v>1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224"/>
    </row>
    <row r="47" spans="1:17">
      <c r="A47" s="185" t="s">
        <v>105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1"/>
    </row>
    <row r="48" spans="1:17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1"/>
    </row>
    <row r="49" spans="1:16">
      <c r="A49" s="164" t="str">
        <f>A10</f>
        <v>Programa de governo: 0127 SERVIÇO DE UTILIDADE PÚBLICA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62"/>
    </row>
    <row r="50" spans="1:16">
      <c r="A50" s="171" t="s">
        <v>82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1"/>
    </row>
    <row r="51" spans="1:16">
      <c r="A51" s="164" t="s">
        <v>83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62"/>
    </row>
    <row r="52" spans="1:16">
      <c r="A52" s="164" t="s">
        <v>84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1"/>
    </row>
    <row r="53" spans="1:16">
      <c r="A53" s="164" t="s">
        <v>85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62"/>
    </row>
    <row r="54" spans="1:16">
      <c r="A54" s="177" t="s">
        <v>86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1"/>
    </row>
    <row r="55" spans="1:16">
      <c r="A55" s="164" t="s">
        <v>87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62"/>
    </row>
    <row r="56" spans="1:16">
      <c r="A56" s="164" t="s">
        <v>88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1"/>
    </row>
    <row r="57" spans="1:16">
      <c r="A57" s="164" t="s">
        <v>42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62"/>
    </row>
    <row r="58" spans="1:16">
      <c r="A58" s="164" t="s">
        <v>43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1"/>
    </row>
    <row r="59" spans="1:16">
      <c r="A59" s="164" t="s">
        <v>89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62"/>
    </row>
    <row r="60" spans="1:16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11"/>
    </row>
    <row r="61" spans="1:16">
      <c r="A61" s="164" t="s">
        <v>104</v>
      </c>
      <c r="B61" s="165"/>
      <c r="C61" s="165"/>
      <c r="D61" s="165"/>
      <c r="E61" s="165"/>
      <c r="F61" s="165"/>
      <c r="G61" s="165"/>
      <c r="H61" s="165"/>
      <c r="I61" s="165"/>
      <c r="J61" s="49"/>
      <c r="K61" s="49"/>
      <c r="L61" s="49"/>
      <c r="M61" s="49"/>
      <c r="N61" s="49"/>
      <c r="O61" s="49"/>
      <c r="P61" s="62"/>
    </row>
    <row r="62" spans="1:16">
      <c r="A62" s="164" t="s">
        <v>97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62"/>
    </row>
    <row r="63" spans="1:16">
      <c r="A63" s="164" t="s">
        <v>98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62"/>
    </row>
    <row r="64" spans="1:16">
      <c r="A64" s="164" t="s">
        <v>99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1"/>
    </row>
    <row r="65" spans="1:16">
      <c r="A65" s="164" t="s">
        <v>90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62"/>
    </row>
    <row r="66" spans="1:16">
      <c r="A66" s="164" t="s">
        <v>64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1"/>
    </row>
    <row r="67" spans="1:16">
      <c r="A67" s="164" t="s">
        <v>100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62"/>
    </row>
    <row r="68" spans="1:16">
      <c r="A68" s="164" t="s">
        <v>91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1"/>
    </row>
    <row r="69" spans="1:16">
      <c r="A69" s="164" t="s">
        <v>92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62"/>
    </row>
  </sheetData>
  <mergeCells count="64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B9:D9"/>
    <mergeCell ref="A10:P10"/>
    <mergeCell ref="A11:P11"/>
    <mergeCell ref="A13:P13"/>
    <mergeCell ref="A14:P14"/>
    <mergeCell ref="A15:P15"/>
    <mergeCell ref="A16:K17"/>
    <mergeCell ref="A19:P19"/>
    <mergeCell ref="J20:N20"/>
    <mergeCell ref="A21:A23"/>
    <mergeCell ref="B21:B23"/>
    <mergeCell ref="C21:C23"/>
    <mergeCell ref="G22:G23"/>
    <mergeCell ref="H22:I23"/>
    <mergeCell ref="J22:N22"/>
    <mergeCell ref="A20:C20"/>
    <mergeCell ref="D20:D23"/>
    <mergeCell ref="E20:E23"/>
    <mergeCell ref="F20:F23"/>
    <mergeCell ref="G20:I21"/>
    <mergeCell ref="H27:I27"/>
    <mergeCell ref="O27:P27"/>
    <mergeCell ref="A28:I28"/>
    <mergeCell ref="O28:P28"/>
    <mergeCell ref="O22:P23"/>
    <mergeCell ref="H24:I24"/>
    <mergeCell ref="O24:P24"/>
    <mergeCell ref="H25:I25"/>
    <mergeCell ref="O25:P25"/>
    <mergeCell ref="H26:I26"/>
    <mergeCell ref="O26:P26"/>
    <mergeCell ref="A57:O57"/>
    <mergeCell ref="A58:O58"/>
    <mergeCell ref="A47:O47"/>
    <mergeCell ref="A48:O48"/>
    <mergeCell ref="A49:O49"/>
    <mergeCell ref="A50:O50"/>
    <mergeCell ref="A51:O51"/>
    <mergeCell ref="A52:O52"/>
    <mergeCell ref="A66:O66"/>
    <mergeCell ref="A67:O67"/>
    <mergeCell ref="A68:O68"/>
    <mergeCell ref="A69:O69"/>
    <mergeCell ref="A45:P45"/>
    <mergeCell ref="A46:P46"/>
    <mergeCell ref="A59:O59"/>
    <mergeCell ref="A61:I61"/>
    <mergeCell ref="A62:O62"/>
    <mergeCell ref="A63:O63"/>
    <mergeCell ref="A64:O64"/>
    <mergeCell ref="A65:O65"/>
    <mergeCell ref="A53:O53"/>
    <mergeCell ref="A54:O54"/>
    <mergeCell ref="A55:O55"/>
    <mergeCell ref="A56:O56"/>
  </mergeCells>
  <pageMargins left="0.51181102362204722" right="0.51181102362204722" top="0.78740157480314965" bottom="0.78740157480314965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1"/>
  <sheetViews>
    <sheetView topLeftCell="A13" workbookViewId="0">
      <selection activeCell="H30" sqref="H30"/>
    </sheetView>
  </sheetViews>
  <sheetFormatPr defaultRowHeight="15"/>
  <cols>
    <col min="2" max="2" width="27" customWidth="1"/>
    <col min="10" max="10" width="13.140625" customWidth="1"/>
  </cols>
  <sheetData>
    <row r="1" spans="1:17">
      <c r="A1" s="181" t="s">
        <v>102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223"/>
      <c r="Q1" s="117"/>
    </row>
    <row r="2" spans="1:17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24"/>
      <c r="Q2" s="117"/>
    </row>
    <row r="3" spans="1:17">
      <c r="A3" s="185" t="s">
        <v>101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225"/>
      <c r="Q3" s="117"/>
    </row>
    <row r="4" spans="1:17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226"/>
      <c r="Q4" s="117"/>
    </row>
    <row r="5" spans="1:17">
      <c r="A5" s="164" t="s">
        <v>106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213"/>
      <c r="Q5" s="117"/>
    </row>
    <row r="6" spans="1:17">
      <c r="A6" s="164" t="s">
        <v>73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213"/>
      <c r="Q6" s="117"/>
    </row>
    <row r="7" spans="1:17">
      <c r="A7" s="164" t="s">
        <v>107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13"/>
      <c r="Q7" s="117"/>
    </row>
    <row r="8" spans="1:17">
      <c r="A8" s="164" t="s">
        <v>108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13"/>
      <c r="Q8" s="117"/>
    </row>
    <row r="9" spans="1:17">
      <c r="A9" s="237" t="s">
        <v>109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9"/>
      <c r="Q9" s="117"/>
    </row>
    <row r="10" spans="1:17">
      <c r="A10" s="177" t="s">
        <v>110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214"/>
      <c r="Q10" s="117"/>
    </row>
    <row r="11" spans="1:17">
      <c r="A11" s="164" t="s">
        <v>111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213"/>
      <c r="Q11" s="117"/>
    </row>
    <row r="12" spans="1:17">
      <c r="A12" s="177" t="s">
        <v>112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214"/>
      <c r="Q12" s="117"/>
    </row>
    <row r="13" spans="1:17">
      <c r="A13" s="177" t="s">
        <v>113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214"/>
      <c r="Q13" s="117"/>
    </row>
    <row r="14" spans="1:17">
      <c r="A14" s="164" t="s">
        <v>114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70"/>
      <c r="M14" s="165"/>
      <c r="N14" s="165"/>
      <c r="O14" s="165"/>
      <c r="P14" s="213"/>
      <c r="Q14" s="117"/>
    </row>
    <row r="15" spans="1:17">
      <c r="A15" s="169" t="s">
        <v>80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54"/>
      <c r="M15" s="124">
        <v>2010</v>
      </c>
      <c r="N15" s="124">
        <v>2011</v>
      </c>
      <c r="O15" s="126">
        <v>2012</v>
      </c>
      <c r="P15" s="159">
        <v>2013</v>
      </c>
      <c r="Q15" s="118"/>
    </row>
    <row r="16" spans="1:17">
      <c r="A16" s="171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55"/>
      <c r="M16" s="160"/>
      <c r="N16" s="160"/>
      <c r="O16" s="161"/>
      <c r="P16" s="163"/>
      <c r="Q16" s="118"/>
    </row>
    <row r="17" spans="1:17">
      <c r="A17" s="122"/>
      <c r="B17" s="119"/>
      <c r="C17" s="119"/>
      <c r="D17" s="119"/>
      <c r="E17" s="119"/>
      <c r="F17" s="119"/>
      <c r="G17" s="119"/>
      <c r="H17" s="120"/>
      <c r="I17" s="120"/>
      <c r="J17" s="120"/>
      <c r="K17" s="120"/>
      <c r="L17" s="120"/>
      <c r="M17" s="120"/>
      <c r="N17" s="120"/>
      <c r="O17" s="120"/>
      <c r="P17" s="123"/>
      <c r="Q17" s="118"/>
    </row>
    <row r="18" spans="1:17">
      <c r="A18" s="133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34"/>
      <c r="Q18" s="117"/>
    </row>
    <row r="19" spans="1:17">
      <c r="A19" s="195" t="s">
        <v>17</v>
      </c>
      <c r="B19" s="196"/>
      <c r="C19" s="197"/>
      <c r="D19" s="198" t="s">
        <v>18</v>
      </c>
      <c r="E19" s="200" t="s">
        <v>19</v>
      </c>
      <c r="F19" s="200" t="s">
        <v>20</v>
      </c>
      <c r="G19" s="203" t="s">
        <v>21</v>
      </c>
      <c r="H19" s="204"/>
      <c r="I19" s="205"/>
      <c r="J19" s="203" t="s">
        <v>22</v>
      </c>
      <c r="K19" s="204"/>
      <c r="L19" s="204"/>
      <c r="M19" s="204"/>
      <c r="N19" s="204"/>
      <c r="O19" s="135"/>
      <c r="P19" s="136"/>
      <c r="Q19" s="117"/>
    </row>
    <row r="20" spans="1:17">
      <c r="A20" s="200" t="s">
        <v>23</v>
      </c>
      <c r="B20" s="200" t="s">
        <v>24</v>
      </c>
      <c r="C20" s="200" t="s">
        <v>25</v>
      </c>
      <c r="D20" s="199"/>
      <c r="E20" s="201"/>
      <c r="F20" s="201"/>
      <c r="G20" s="206"/>
      <c r="H20" s="207"/>
      <c r="I20" s="208"/>
      <c r="J20" s="137"/>
      <c r="K20" s="137"/>
      <c r="L20" s="137"/>
      <c r="M20" s="137"/>
      <c r="N20" s="137"/>
      <c r="O20" s="137"/>
      <c r="P20" s="138"/>
      <c r="Q20" s="117"/>
    </row>
    <row r="21" spans="1:17">
      <c r="A21" s="201"/>
      <c r="B21" s="201"/>
      <c r="C21" s="201"/>
      <c r="D21" s="199"/>
      <c r="E21" s="201"/>
      <c r="F21" s="201"/>
      <c r="G21" s="198" t="s">
        <v>26</v>
      </c>
      <c r="H21" s="203" t="s">
        <v>27</v>
      </c>
      <c r="I21" s="205"/>
      <c r="J21" s="195" t="s">
        <v>28</v>
      </c>
      <c r="K21" s="196"/>
      <c r="L21" s="196"/>
      <c r="M21" s="196"/>
      <c r="N21" s="197"/>
      <c r="O21" s="203" t="s">
        <v>29</v>
      </c>
      <c r="P21" s="205"/>
      <c r="Q21" s="117"/>
    </row>
    <row r="22" spans="1:17">
      <c r="A22" s="201"/>
      <c r="B22" s="201"/>
      <c r="C22" s="201"/>
      <c r="D22" s="199"/>
      <c r="E22" s="201"/>
      <c r="F22" s="202"/>
      <c r="G22" s="209"/>
      <c r="H22" s="206"/>
      <c r="I22" s="208"/>
      <c r="J22" s="158" t="s">
        <v>81</v>
      </c>
      <c r="K22" s="158"/>
      <c r="L22" s="158"/>
      <c r="M22" s="158"/>
      <c r="N22" s="158"/>
      <c r="O22" s="206"/>
      <c r="P22" s="208"/>
    </row>
    <row r="23" spans="1:17" ht="15" customHeight="1">
      <c r="A23" s="147">
        <v>1010</v>
      </c>
      <c r="B23" s="139" t="s">
        <v>116</v>
      </c>
      <c r="C23" s="152" t="s">
        <v>115</v>
      </c>
      <c r="D23" s="139" t="s">
        <v>117</v>
      </c>
      <c r="E23" s="146" t="s">
        <v>118</v>
      </c>
      <c r="F23" s="148">
        <v>416.66666666666669</v>
      </c>
      <c r="G23" s="121">
        <v>2010</v>
      </c>
      <c r="H23" s="187">
        <v>360</v>
      </c>
      <c r="I23" s="188"/>
      <c r="J23" s="125">
        <v>150000</v>
      </c>
      <c r="K23" s="127"/>
      <c r="L23" s="129"/>
      <c r="M23" s="129"/>
      <c r="N23" s="129"/>
      <c r="O23" s="227">
        <v>150000</v>
      </c>
      <c r="P23" s="228"/>
    </row>
    <row r="24" spans="1:17">
      <c r="A24" s="140"/>
      <c r="B24" s="153" t="s">
        <v>119</v>
      </c>
      <c r="C24" s="149"/>
      <c r="D24" s="153" t="s">
        <v>120</v>
      </c>
      <c r="E24" s="143"/>
      <c r="F24" s="148"/>
      <c r="G24" s="121">
        <v>2011</v>
      </c>
      <c r="H24" s="187"/>
      <c r="I24" s="188"/>
      <c r="J24" s="125"/>
      <c r="K24" s="128"/>
      <c r="L24" s="128"/>
      <c r="M24" s="128"/>
      <c r="N24" s="128"/>
      <c r="O24" s="227"/>
      <c r="P24" s="228"/>
    </row>
    <row r="25" spans="1:17">
      <c r="A25" s="141"/>
      <c r="B25" s="141"/>
      <c r="C25" s="150"/>
      <c r="D25" s="141" t="s">
        <v>121</v>
      </c>
      <c r="E25" s="144"/>
      <c r="F25" s="148"/>
      <c r="G25" s="121">
        <v>2012</v>
      </c>
      <c r="H25" s="187"/>
      <c r="I25" s="188"/>
      <c r="J25" s="125"/>
      <c r="K25" s="128"/>
      <c r="L25" s="128"/>
      <c r="M25" s="128"/>
      <c r="N25" s="128"/>
      <c r="O25" s="227">
        <v>0</v>
      </c>
      <c r="P25" s="228"/>
    </row>
    <row r="26" spans="1:17">
      <c r="A26" s="142"/>
      <c r="B26" s="142"/>
      <c r="C26" s="151"/>
      <c r="D26" s="142"/>
      <c r="E26" s="145"/>
      <c r="F26" s="148"/>
      <c r="G26" s="121">
        <v>2013</v>
      </c>
      <c r="H26" s="187"/>
      <c r="I26" s="188"/>
      <c r="J26" s="125">
        <v>0</v>
      </c>
      <c r="K26" s="128"/>
      <c r="L26" s="128"/>
      <c r="M26" s="128"/>
      <c r="N26" s="128"/>
      <c r="O26" s="227">
        <v>0</v>
      </c>
      <c r="P26" s="228"/>
    </row>
    <row r="27" spans="1:17">
      <c r="A27" s="229" t="s">
        <v>32</v>
      </c>
      <c r="B27" s="230"/>
      <c r="C27" s="230"/>
      <c r="D27" s="230"/>
      <c r="E27" s="230"/>
      <c r="F27" s="231"/>
      <c r="G27" s="231"/>
      <c r="H27" s="231"/>
      <c r="I27" s="232"/>
      <c r="J27" s="130">
        <v>150000</v>
      </c>
      <c r="K27" s="131">
        <v>0</v>
      </c>
      <c r="L27" s="132">
        <v>0</v>
      </c>
      <c r="M27" s="132">
        <v>0</v>
      </c>
      <c r="N27" s="132">
        <v>0</v>
      </c>
      <c r="O27" s="233">
        <v>150000</v>
      </c>
      <c r="P27" s="234"/>
    </row>
    <row r="42" spans="1:16">
      <c r="A42" s="236" t="s">
        <v>102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54"/>
    </row>
    <row r="43" spans="1:16">
      <c r="A43" s="183" t="s">
        <v>1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34"/>
    </row>
    <row r="44" spans="1:16">
      <c r="A44" s="185" t="s">
        <v>105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34"/>
    </row>
    <row r="45" spans="1:16">
      <c r="A45" s="17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34"/>
    </row>
    <row r="46" spans="1:16">
      <c r="A46" s="175" t="s">
        <v>122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2"/>
    </row>
    <row r="47" spans="1:16">
      <c r="A47" s="171" t="s">
        <v>123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34"/>
    </row>
    <row r="48" spans="1:16">
      <c r="A48" s="164" t="s">
        <v>124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56"/>
    </row>
    <row r="49" spans="1:17">
      <c r="A49" s="164" t="s">
        <v>84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34"/>
    </row>
    <row r="50" spans="1:17">
      <c r="A50" s="164" t="s">
        <v>38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56"/>
    </row>
    <row r="51" spans="1:17">
      <c r="A51" s="177" t="s">
        <v>125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34"/>
    </row>
    <row r="52" spans="1:17">
      <c r="A52" s="164" t="s">
        <v>126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56"/>
    </row>
    <row r="53" spans="1:17">
      <c r="A53" s="164" t="s">
        <v>88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34"/>
    </row>
    <row r="54" spans="1:17">
      <c r="A54" s="164" t="s">
        <v>42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56"/>
    </row>
    <row r="55" spans="1:17">
      <c r="A55" s="164" t="s">
        <v>43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34"/>
    </row>
    <row r="56" spans="1:17">
      <c r="A56" s="164" t="s">
        <v>127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56"/>
    </row>
    <row r="57" spans="1:17">
      <c r="A57" s="169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54"/>
    </row>
    <row r="58" spans="1:17">
      <c r="A58" s="164" t="s">
        <v>128</v>
      </c>
      <c r="B58" s="165"/>
      <c r="C58" s="165"/>
      <c r="D58" s="165"/>
      <c r="E58" s="165"/>
      <c r="F58" s="165"/>
      <c r="G58" s="165"/>
      <c r="H58" s="165"/>
      <c r="I58" s="165"/>
      <c r="J58" s="157"/>
      <c r="K58" s="157"/>
      <c r="L58" s="157"/>
      <c r="M58" s="157"/>
      <c r="N58" s="157"/>
      <c r="O58" s="157"/>
      <c r="P58" s="156"/>
    </row>
    <row r="59" spans="1:17">
      <c r="A59" s="164" t="s">
        <v>129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56"/>
    </row>
    <row r="60" spans="1:17">
      <c r="A60" s="164" t="s">
        <v>130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56"/>
    </row>
    <row r="61" spans="1:17">
      <c r="A61" s="164" t="s">
        <v>131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34"/>
    </row>
    <row r="62" spans="1:17">
      <c r="A62" s="164" t="s">
        <v>90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56"/>
      <c r="Q62" s="117"/>
    </row>
    <row r="63" spans="1:17">
      <c r="A63" s="164" t="s">
        <v>64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34"/>
      <c r="Q63" s="117"/>
    </row>
    <row r="64" spans="1:17">
      <c r="A64" s="164" t="s">
        <v>132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56"/>
      <c r="Q64" s="117"/>
    </row>
    <row r="65" spans="1:17">
      <c r="A65" s="164" t="s">
        <v>91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34"/>
      <c r="Q65" s="117"/>
    </row>
    <row r="66" spans="1:17">
      <c r="A66" s="164" t="s">
        <v>92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56"/>
      <c r="Q66" s="117"/>
    </row>
    <row r="67" spans="1:17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</row>
    <row r="68" spans="1:17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</row>
    <row r="69" spans="1:17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</row>
    <row r="70" spans="1:17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</row>
    <row r="71" spans="1:17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</sheetData>
  <mergeCells count="63">
    <mergeCell ref="A13:P13"/>
    <mergeCell ref="A14:P14"/>
    <mergeCell ref="A15:K16"/>
    <mergeCell ref="A9:P9"/>
    <mergeCell ref="A10:P10"/>
    <mergeCell ref="A11:P11"/>
    <mergeCell ref="A12:P12"/>
    <mergeCell ref="A5:P5"/>
    <mergeCell ref="A6:P6"/>
    <mergeCell ref="A7:P7"/>
    <mergeCell ref="A8:P8"/>
    <mergeCell ref="A1:P1"/>
    <mergeCell ref="A2:P2"/>
    <mergeCell ref="A3:P3"/>
    <mergeCell ref="A4:P4"/>
    <mergeCell ref="C20:C22"/>
    <mergeCell ref="G21:G22"/>
    <mergeCell ref="J21:N21"/>
    <mergeCell ref="A19:C19"/>
    <mergeCell ref="D19:D22"/>
    <mergeCell ref="E19:E22"/>
    <mergeCell ref="F19:F22"/>
    <mergeCell ref="G19:I20"/>
    <mergeCell ref="J19:N19"/>
    <mergeCell ref="A20:A22"/>
    <mergeCell ref="B20:B22"/>
    <mergeCell ref="O21:P22"/>
    <mergeCell ref="H23:I23"/>
    <mergeCell ref="O23:P23"/>
    <mergeCell ref="H24:I24"/>
    <mergeCell ref="O24:P24"/>
    <mergeCell ref="H21:I22"/>
    <mergeCell ref="A27:I27"/>
    <mergeCell ref="O27:P27"/>
    <mergeCell ref="H25:I25"/>
    <mergeCell ref="O25:P25"/>
    <mergeCell ref="H26:I26"/>
    <mergeCell ref="O26:P26"/>
    <mergeCell ref="A42:O42"/>
    <mergeCell ref="A43:O43"/>
    <mergeCell ref="A48:O48"/>
    <mergeCell ref="A49:O49"/>
    <mergeCell ref="A50:O50"/>
    <mergeCell ref="A44:O44"/>
    <mergeCell ref="A45:O45"/>
    <mergeCell ref="A46:O46"/>
    <mergeCell ref="A47:O47"/>
    <mergeCell ref="A56:O56"/>
    <mergeCell ref="A52:O52"/>
    <mergeCell ref="A53:O53"/>
    <mergeCell ref="A54:O54"/>
    <mergeCell ref="A55:O55"/>
    <mergeCell ref="A57:O57"/>
    <mergeCell ref="A58:I58"/>
    <mergeCell ref="A59:O59"/>
    <mergeCell ref="A64:O64"/>
    <mergeCell ref="A51:O51"/>
    <mergeCell ref="A65:O65"/>
    <mergeCell ref="A66:O66"/>
    <mergeCell ref="A60:O60"/>
    <mergeCell ref="A61:O61"/>
    <mergeCell ref="A62:O62"/>
    <mergeCell ref="A63:O63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 103 ALTA E MEDIA COMPLEXIDADE</vt:lpstr>
      <vt:lpstr>P 127 SERVIÇO DE UTILIDADE PÚBL</vt:lpstr>
      <vt:lpstr>P 103 ALTA E MEDIA COMPLEXI-LDO</vt:lpstr>
      <vt:lpstr>P 127 SERVIÇO UTILID PUBL LDO</vt:lpstr>
      <vt:lpstr>P 005 AMPLI E ESTRUT DO PARQ M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 Mun de Boa Vista do Cadeado</dc:creator>
  <cp:lastModifiedBy>Pref Mun de Boa Vista do Cadeado</cp:lastModifiedBy>
  <cp:lastPrinted>2010-05-19T14:57:26Z</cp:lastPrinted>
  <dcterms:created xsi:type="dcterms:W3CDTF">2010-01-21T09:30:14Z</dcterms:created>
  <dcterms:modified xsi:type="dcterms:W3CDTF">2013-03-07T17:16:43Z</dcterms:modified>
</cp:coreProperties>
</file>